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charla yaswanth\OneDrive\Desktop\AF_DA\Indian_Toursim__Dashboard_Project\"/>
    </mc:Choice>
  </mc:AlternateContent>
  <xr:revisionPtr revIDLastSave="0" documentId="8_{D7325C81-B32D-44E8-A3C8-1AF975E949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urismData" sheetId="1" r:id="rId1"/>
    <sheet name="Pivot_Table" sheetId="2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I75" i="1" l="1"/>
  <c r="I39" i="1"/>
  <c r="I3" i="1"/>
  <c r="G352" i="1"/>
  <c r="G316" i="1"/>
  <c r="G280" i="1"/>
  <c r="G244" i="1"/>
  <c r="G208" i="1"/>
  <c r="G172" i="1"/>
  <c r="G136" i="1"/>
  <c r="G100" i="1"/>
  <c r="G64" i="1"/>
  <c r="G28" i="1"/>
  <c r="G344" i="1"/>
  <c r="G308" i="1"/>
  <c r="G272" i="1"/>
  <c r="G236" i="1"/>
  <c r="G200" i="1"/>
  <c r="G164" i="1"/>
  <c r="G128" i="1"/>
  <c r="G92" i="1"/>
  <c r="G56" i="1"/>
  <c r="G20" i="1"/>
  <c r="G343" i="1"/>
  <c r="G307" i="1"/>
  <c r="G271" i="1"/>
  <c r="G235" i="1"/>
  <c r="G199" i="1"/>
  <c r="G163" i="1"/>
  <c r="G127" i="1"/>
  <c r="G91" i="1"/>
  <c r="G55" i="1"/>
  <c r="G19" i="1"/>
  <c r="G339" i="1"/>
  <c r="G303" i="1"/>
  <c r="G267" i="1"/>
  <c r="G231" i="1"/>
  <c r="G195" i="1"/>
  <c r="G159" i="1"/>
  <c r="G123" i="1"/>
  <c r="G87" i="1"/>
  <c r="G51" i="1"/>
  <c r="G15" i="1"/>
  <c r="G334" i="1"/>
  <c r="G298" i="1"/>
  <c r="G262" i="1"/>
  <c r="G226" i="1"/>
  <c r="G190" i="1"/>
  <c r="G154" i="1"/>
  <c r="G118" i="1"/>
  <c r="G82" i="1"/>
  <c r="G46" i="1"/>
  <c r="G10" i="1"/>
  <c r="G333" i="1"/>
  <c r="G297" i="1"/>
  <c r="G261" i="1"/>
  <c r="G225" i="1"/>
  <c r="G189" i="1"/>
  <c r="G153" i="1"/>
  <c r="G117" i="1"/>
  <c r="G81" i="1"/>
  <c r="G45" i="1"/>
  <c r="G9" i="1"/>
  <c r="G331" i="1"/>
  <c r="G295" i="1"/>
  <c r="G259" i="1"/>
  <c r="G223" i="1"/>
  <c r="G187" i="1"/>
  <c r="G151" i="1"/>
  <c r="G115" i="1"/>
  <c r="G79" i="1"/>
  <c r="G43" i="1"/>
  <c r="G7" i="1"/>
  <c r="G326" i="1"/>
  <c r="G290" i="1"/>
  <c r="G254" i="1"/>
  <c r="G218" i="1"/>
  <c r="G182" i="1"/>
  <c r="G146" i="1"/>
  <c r="G110" i="1"/>
  <c r="G74" i="1"/>
  <c r="G38" i="1"/>
  <c r="G2" i="1"/>
  <c r="G361" i="1"/>
  <c r="G325" i="1"/>
  <c r="G289" i="1"/>
  <c r="G253" i="1"/>
  <c r="G217" i="1"/>
  <c r="G181" i="1"/>
  <c r="G145" i="1"/>
  <c r="G109" i="1"/>
  <c r="G73" i="1"/>
  <c r="G37" i="1"/>
  <c r="G359" i="1"/>
  <c r="G323" i="1"/>
  <c r="G287" i="1"/>
  <c r="G251" i="1"/>
  <c r="G215" i="1"/>
  <c r="G179" i="1"/>
  <c r="G143" i="1"/>
  <c r="G107" i="1"/>
  <c r="G71" i="1"/>
  <c r="G35" i="1"/>
  <c r="G360" i="1"/>
  <c r="G324" i="1"/>
  <c r="G288" i="1"/>
  <c r="G252" i="1"/>
  <c r="G216" i="1"/>
  <c r="G180" i="1"/>
  <c r="G144" i="1"/>
  <c r="G108" i="1"/>
  <c r="G72" i="1"/>
  <c r="G36" i="1"/>
  <c r="G358" i="1"/>
  <c r="G322" i="1"/>
  <c r="G286" i="1"/>
  <c r="G250" i="1"/>
  <c r="G214" i="1"/>
  <c r="G178" i="1"/>
  <c r="G142" i="1"/>
  <c r="G106" i="1"/>
  <c r="G70" i="1"/>
  <c r="G34" i="1"/>
  <c r="G357" i="1"/>
  <c r="G321" i="1"/>
  <c r="G285" i="1"/>
  <c r="G249" i="1"/>
  <c r="G213" i="1"/>
  <c r="G177" i="1"/>
  <c r="G141" i="1"/>
  <c r="G105" i="1"/>
  <c r="G69" i="1"/>
  <c r="G33" i="1"/>
  <c r="G356" i="1"/>
  <c r="G320" i="1"/>
  <c r="G284" i="1"/>
  <c r="G248" i="1"/>
  <c r="G212" i="1"/>
  <c r="G176" i="1"/>
  <c r="G140" i="1"/>
  <c r="G104" i="1"/>
  <c r="G68" i="1"/>
  <c r="G32" i="1"/>
  <c r="G355" i="1"/>
  <c r="G319" i="1"/>
  <c r="G283" i="1"/>
  <c r="G247" i="1"/>
  <c r="G211" i="1"/>
  <c r="G175" i="1"/>
  <c r="G139" i="1"/>
  <c r="G103" i="1"/>
  <c r="G67" i="1"/>
  <c r="G31" i="1"/>
  <c r="G354" i="1"/>
  <c r="G318" i="1"/>
  <c r="G282" i="1"/>
  <c r="G246" i="1"/>
  <c r="G210" i="1"/>
  <c r="G174" i="1"/>
  <c r="G138" i="1"/>
  <c r="G102" i="1"/>
  <c r="G66" i="1"/>
  <c r="G30" i="1"/>
  <c r="G353" i="1"/>
  <c r="G317" i="1"/>
  <c r="G281" i="1"/>
  <c r="G245" i="1"/>
  <c r="G209" i="1"/>
  <c r="G173" i="1"/>
  <c r="G137" i="1"/>
  <c r="G101" i="1"/>
  <c r="G65" i="1"/>
  <c r="G29" i="1"/>
  <c r="G351" i="1"/>
  <c r="G315" i="1"/>
  <c r="G279" i="1"/>
  <c r="G243" i="1"/>
  <c r="G207" i="1"/>
  <c r="G171" i="1"/>
  <c r="G135" i="1"/>
  <c r="G99" i="1"/>
  <c r="G63" i="1"/>
  <c r="G27" i="1"/>
  <c r="G350" i="1"/>
  <c r="G314" i="1"/>
  <c r="G278" i="1"/>
  <c r="G242" i="1"/>
  <c r="G206" i="1"/>
  <c r="G170" i="1"/>
  <c r="G134" i="1"/>
  <c r="G98" i="1"/>
  <c r="G62" i="1"/>
  <c r="G26" i="1"/>
  <c r="G349" i="1"/>
  <c r="G313" i="1"/>
  <c r="G277" i="1"/>
  <c r="G241" i="1"/>
  <c r="G205" i="1"/>
  <c r="G169" i="1"/>
  <c r="G133" i="1"/>
  <c r="G97" i="1"/>
  <c r="G61" i="1"/>
  <c r="G25" i="1"/>
  <c r="G348" i="1"/>
  <c r="G312" i="1"/>
  <c r="G276" i="1"/>
  <c r="G240" i="1"/>
  <c r="G204" i="1"/>
  <c r="G168" i="1"/>
  <c r="G132" i="1"/>
  <c r="G96" i="1"/>
  <c r="G60" i="1"/>
  <c r="G24" i="1"/>
  <c r="G347" i="1"/>
  <c r="G311" i="1"/>
  <c r="G275" i="1"/>
  <c r="G239" i="1"/>
  <c r="G203" i="1"/>
  <c r="G167" i="1"/>
  <c r="G131" i="1"/>
  <c r="G95" i="1"/>
  <c r="G59" i="1"/>
  <c r="G23" i="1"/>
  <c r="G346" i="1"/>
  <c r="G310" i="1"/>
  <c r="G274" i="1"/>
  <c r="G238" i="1"/>
  <c r="G202" i="1"/>
  <c r="G166" i="1"/>
  <c r="G130" i="1"/>
  <c r="G94" i="1"/>
  <c r="G58" i="1"/>
  <c r="G22" i="1"/>
  <c r="G345" i="1"/>
  <c r="G309" i="1"/>
  <c r="G273" i="1"/>
  <c r="G237" i="1"/>
  <c r="G201" i="1"/>
  <c r="G165" i="1"/>
  <c r="G129" i="1"/>
  <c r="G93" i="1"/>
  <c r="G57" i="1"/>
  <c r="G21" i="1"/>
  <c r="G342" i="1"/>
  <c r="G306" i="1"/>
  <c r="G270" i="1"/>
  <c r="G234" i="1"/>
  <c r="G198" i="1"/>
  <c r="G162" i="1"/>
  <c r="G126" i="1"/>
  <c r="G90" i="1"/>
  <c r="G54" i="1"/>
  <c r="G18" i="1"/>
  <c r="G341" i="1"/>
  <c r="G305" i="1"/>
  <c r="G269" i="1"/>
  <c r="G233" i="1"/>
  <c r="G197" i="1"/>
  <c r="G161" i="1"/>
  <c r="G125" i="1"/>
  <c r="G89" i="1"/>
  <c r="G53" i="1"/>
  <c r="G17" i="1"/>
  <c r="G340" i="1"/>
  <c r="G304" i="1"/>
  <c r="G268" i="1"/>
  <c r="G232" i="1"/>
  <c r="G196" i="1"/>
  <c r="G160" i="1"/>
  <c r="G124" i="1"/>
  <c r="G88" i="1"/>
  <c r="G52" i="1"/>
  <c r="G16" i="1"/>
  <c r="G338" i="1"/>
  <c r="G302" i="1"/>
  <c r="G266" i="1"/>
  <c r="G230" i="1"/>
  <c r="G194" i="1"/>
  <c r="G158" i="1"/>
  <c r="G122" i="1"/>
  <c r="G86" i="1"/>
  <c r="G50" i="1"/>
  <c r="G14" i="1"/>
  <c r="G337" i="1"/>
  <c r="G301" i="1"/>
  <c r="G265" i="1"/>
  <c r="G229" i="1"/>
  <c r="G193" i="1"/>
  <c r="G157" i="1"/>
  <c r="G121" i="1"/>
  <c r="G85" i="1"/>
  <c r="G49" i="1"/>
  <c r="G13" i="1"/>
  <c r="G336" i="1"/>
  <c r="G300" i="1"/>
  <c r="G264" i="1"/>
  <c r="G228" i="1"/>
  <c r="G192" i="1"/>
  <c r="G156" i="1"/>
  <c r="G120" i="1"/>
  <c r="G84" i="1"/>
  <c r="G48" i="1"/>
  <c r="G12" i="1"/>
  <c r="G335" i="1"/>
  <c r="G299" i="1"/>
  <c r="G263" i="1"/>
  <c r="G227" i="1"/>
  <c r="G191" i="1"/>
  <c r="G155" i="1"/>
  <c r="G119" i="1"/>
  <c r="G83" i="1"/>
  <c r="G47" i="1"/>
  <c r="G11" i="1"/>
  <c r="G332" i="1"/>
  <c r="G296" i="1"/>
  <c r="G260" i="1"/>
  <c r="G224" i="1"/>
  <c r="G188" i="1"/>
  <c r="G152" i="1"/>
  <c r="G116" i="1"/>
  <c r="G80" i="1"/>
  <c r="G44" i="1"/>
  <c r="G8" i="1"/>
  <c r="G330" i="1"/>
  <c r="G294" i="1"/>
  <c r="G258" i="1"/>
  <c r="G222" i="1"/>
  <c r="G186" i="1"/>
  <c r="G150" i="1"/>
  <c r="G114" i="1"/>
  <c r="G78" i="1"/>
  <c r="G42" i="1"/>
  <c r="G6" i="1"/>
  <c r="G329" i="1"/>
  <c r="G293" i="1"/>
  <c r="G257" i="1"/>
  <c r="G221" i="1"/>
  <c r="G185" i="1"/>
  <c r="G149" i="1"/>
  <c r="G113" i="1"/>
  <c r="G77" i="1"/>
  <c r="G41" i="1"/>
  <c r="G5" i="1"/>
  <c r="G328" i="1"/>
  <c r="G292" i="1"/>
  <c r="G256" i="1"/>
  <c r="G220" i="1"/>
  <c r="G184" i="1"/>
  <c r="G148" i="1"/>
  <c r="G112" i="1"/>
  <c r="G76" i="1"/>
  <c r="G40" i="1"/>
  <c r="G4" i="1"/>
  <c r="G327" i="1"/>
  <c r="G291" i="1"/>
  <c r="G255" i="1"/>
  <c r="G219" i="1"/>
  <c r="G183" i="1"/>
  <c r="G147" i="1"/>
  <c r="G111" i="1"/>
  <c r="G75" i="1"/>
  <c r="G39" i="1"/>
  <c r="G3" i="1"/>
  <c r="U39" i="1"/>
  <c r="U75" i="1"/>
  <c r="U111" i="1"/>
  <c r="U147" i="1"/>
  <c r="U183" i="1"/>
  <c r="U219" i="1"/>
  <c r="U255" i="1"/>
  <c r="U291" i="1"/>
  <c r="U327" i="1"/>
  <c r="U4" i="1"/>
  <c r="U40" i="1"/>
  <c r="U76" i="1"/>
  <c r="U112" i="1"/>
  <c r="U148" i="1"/>
  <c r="U184" i="1"/>
  <c r="U220" i="1"/>
  <c r="U256" i="1"/>
  <c r="U292" i="1"/>
  <c r="U328" i="1"/>
  <c r="U5" i="1"/>
  <c r="U41" i="1"/>
  <c r="U77" i="1"/>
  <c r="U113" i="1"/>
  <c r="U149" i="1"/>
  <c r="U185" i="1"/>
  <c r="U221" i="1"/>
  <c r="U257" i="1"/>
  <c r="U293" i="1"/>
  <c r="U329" i="1"/>
  <c r="U6" i="1"/>
  <c r="U42" i="1"/>
  <c r="U78" i="1"/>
  <c r="U114" i="1"/>
  <c r="U150" i="1"/>
  <c r="U186" i="1"/>
  <c r="U222" i="1"/>
  <c r="U258" i="1"/>
  <c r="U294" i="1"/>
  <c r="U330" i="1"/>
  <c r="U8" i="1"/>
  <c r="U44" i="1"/>
  <c r="U80" i="1"/>
  <c r="U116" i="1"/>
  <c r="U152" i="1"/>
  <c r="U188" i="1"/>
  <c r="U224" i="1"/>
  <c r="U260" i="1"/>
  <c r="U296" i="1"/>
  <c r="U332" i="1"/>
  <c r="U11" i="1"/>
  <c r="U47" i="1"/>
  <c r="U83" i="1"/>
  <c r="U119" i="1"/>
  <c r="U155" i="1"/>
  <c r="U191" i="1"/>
  <c r="U227" i="1"/>
  <c r="U263" i="1"/>
  <c r="U299" i="1"/>
  <c r="U335" i="1"/>
  <c r="U12" i="1"/>
  <c r="U48" i="1"/>
  <c r="U84" i="1"/>
  <c r="U120" i="1"/>
  <c r="U156" i="1"/>
  <c r="U192" i="1"/>
  <c r="U228" i="1"/>
  <c r="U264" i="1"/>
  <c r="U300" i="1"/>
  <c r="U336" i="1"/>
  <c r="U13" i="1"/>
  <c r="U49" i="1"/>
  <c r="U85" i="1"/>
  <c r="U121" i="1"/>
  <c r="U157" i="1"/>
  <c r="U193" i="1"/>
  <c r="U229" i="1"/>
  <c r="U265" i="1"/>
  <c r="U301" i="1"/>
  <c r="U337" i="1"/>
  <c r="U14" i="1"/>
  <c r="U50" i="1"/>
  <c r="U86" i="1"/>
  <c r="U122" i="1"/>
  <c r="U158" i="1"/>
  <c r="U194" i="1"/>
  <c r="U230" i="1"/>
  <c r="U266" i="1"/>
  <c r="U302" i="1"/>
  <c r="U338" i="1"/>
  <c r="U16" i="1"/>
  <c r="U52" i="1"/>
  <c r="U88" i="1"/>
  <c r="U124" i="1"/>
  <c r="U160" i="1"/>
  <c r="U196" i="1"/>
  <c r="U232" i="1"/>
  <c r="U268" i="1"/>
  <c r="U304" i="1"/>
  <c r="U340" i="1"/>
  <c r="U17" i="1"/>
  <c r="U53" i="1"/>
  <c r="U89" i="1"/>
  <c r="U125" i="1"/>
  <c r="U161" i="1"/>
  <c r="U197" i="1"/>
  <c r="U233" i="1"/>
  <c r="U269" i="1"/>
  <c r="U305" i="1"/>
  <c r="U341" i="1"/>
  <c r="U18" i="1"/>
  <c r="U54" i="1"/>
  <c r="U90" i="1"/>
  <c r="U126" i="1"/>
  <c r="U162" i="1"/>
  <c r="U198" i="1"/>
  <c r="U234" i="1"/>
  <c r="U270" i="1"/>
  <c r="U306" i="1"/>
  <c r="U342" i="1"/>
  <c r="U21" i="1"/>
  <c r="U57" i="1"/>
  <c r="U93" i="1"/>
  <c r="U129" i="1"/>
  <c r="U165" i="1"/>
  <c r="U201" i="1"/>
  <c r="U237" i="1"/>
  <c r="U273" i="1"/>
  <c r="U309" i="1"/>
  <c r="U345" i="1"/>
  <c r="U22" i="1"/>
  <c r="U58" i="1"/>
  <c r="U94" i="1"/>
  <c r="U130" i="1"/>
  <c r="U166" i="1"/>
  <c r="U202" i="1"/>
  <c r="U238" i="1"/>
  <c r="U274" i="1"/>
  <c r="U310" i="1"/>
  <c r="U346" i="1"/>
  <c r="U23" i="1"/>
  <c r="U59" i="1"/>
  <c r="U95" i="1"/>
  <c r="U131" i="1"/>
  <c r="U167" i="1"/>
  <c r="U203" i="1"/>
  <c r="U239" i="1"/>
  <c r="U275" i="1"/>
  <c r="U311" i="1"/>
  <c r="U347" i="1"/>
  <c r="U24" i="1"/>
  <c r="U60" i="1"/>
  <c r="U96" i="1"/>
  <c r="U132" i="1"/>
  <c r="U168" i="1"/>
  <c r="U204" i="1"/>
  <c r="U240" i="1"/>
  <c r="U276" i="1"/>
  <c r="U312" i="1"/>
  <c r="U348" i="1"/>
  <c r="U25" i="1"/>
  <c r="U61" i="1"/>
  <c r="U97" i="1"/>
  <c r="U133" i="1"/>
  <c r="U169" i="1"/>
  <c r="U205" i="1"/>
  <c r="U241" i="1"/>
  <c r="U277" i="1"/>
  <c r="U313" i="1"/>
  <c r="U349" i="1"/>
  <c r="U26" i="1"/>
  <c r="U62" i="1"/>
  <c r="U98" i="1"/>
  <c r="U134" i="1"/>
  <c r="U170" i="1"/>
  <c r="U206" i="1"/>
  <c r="U242" i="1"/>
  <c r="U278" i="1"/>
  <c r="U314" i="1"/>
  <c r="U350" i="1"/>
  <c r="U27" i="1"/>
  <c r="U63" i="1"/>
  <c r="U99" i="1"/>
  <c r="U135" i="1"/>
  <c r="U171" i="1"/>
  <c r="U207" i="1"/>
  <c r="U243" i="1"/>
  <c r="U279" i="1"/>
  <c r="U315" i="1"/>
  <c r="U351" i="1"/>
  <c r="U29" i="1"/>
  <c r="U65" i="1"/>
  <c r="U101" i="1"/>
  <c r="U137" i="1"/>
  <c r="U173" i="1"/>
  <c r="U209" i="1"/>
  <c r="U245" i="1"/>
  <c r="U281" i="1"/>
  <c r="U317" i="1"/>
  <c r="U353" i="1"/>
  <c r="U30" i="1"/>
  <c r="U66" i="1"/>
  <c r="U102" i="1"/>
  <c r="U138" i="1"/>
  <c r="U174" i="1"/>
  <c r="U210" i="1"/>
  <c r="U246" i="1"/>
  <c r="U282" i="1"/>
  <c r="U318" i="1"/>
  <c r="U354" i="1"/>
  <c r="U31" i="1"/>
  <c r="U67" i="1"/>
  <c r="U103" i="1"/>
  <c r="U139" i="1"/>
  <c r="U175" i="1"/>
  <c r="U211" i="1"/>
  <c r="U247" i="1"/>
  <c r="U283" i="1"/>
  <c r="U319" i="1"/>
  <c r="U355" i="1"/>
  <c r="U32" i="1"/>
  <c r="U68" i="1"/>
  <c r="U104" i="1"/>
  <c r="U140" i="1"/>
  <c r="U176" i="1"/>
  <c r="U212" i="1"/>
  <c r="U248" i="1"/>
  <c r="U284" i="1"/>
  <c r="U320" i="1"/>
  <c r="U356" i="1"/>
  <c r="U33" i="1"/>
  <c r="U69" i="1"/>
  <c r="U105" i="1"/>
  <c r="U141" i="1"/>
  <c r="U177" i="1"/>
  <c r="U213" i="1"/>
  <c r="U249" i="1"/>
  <c r="U285" i="1"/>
  <c r="U321" i="1"/>
  <c r="U357" i="1"/>
  <c r="U34" i="1"/>
  <c r="U70" i="1"/>
  <c r="U106" i="1"/>
  <c r="U142" i="1"/>
  <c r="U178" i="1"/>
  <c r="U214" i="1"/>
  <c r="U250" i="1"/>
  <c r="U286" i="1"/>
  <c r="U322" i="1"/>
  <c r="U358" i="1"/>
  <c r="U36" i="1"/>
  <c r="U72" i="1"/>
  <c r="U108" i="1"/>
  <c r="U144" i="1"/>
  <c r="U180" i="1"/>
  <c r="U216" i="1"/>
  <c r="U252" i="1"/>
  <c r="U288" i="1"/>
  <c r="U324" i="1"/>
  <c r="U360" i="1"/>
  <c r="U35" i="1"/>
  <c r="U71" i="1"/>
  <c r="U107" i="1"/>
  <c r="U143" i="1"/>
  <c r="U179" i="1"/>
  <c r="U215" i="1"/>
  <c r="U251" i="1"/>
  <c r="U287" i="1"/>
  <c r="U323" i="1"/>
  <c r="U359" i="1"/>
  <c r="U37" i="1"/>
  <c r="U73" i="1"/>
  <c r="U109" i="1"/>
  <c r="U145" i="1"/>
  <c r="U181" i="1"/>
  <c r="U217" i="1"/>
  <c r="U253" i="1"/>
  <c r="U289" i="1"/>
  <c r="U325" i="1"/>
  <c r="U361" i="1"/>
  <c r="U2" i="1"/>
  <c r="U38" i="1"/>
  <c r="U74" i="1"/>
  <c r="U110" i="1"/>
  <c r="U146" i="1"/>
  <c r="U182" i="1"/>
  <c r="U218" i="1"/>
  <c r="U254" i="1"/>
  <c r="U290" i="1"/>
  <c r="U326" i="1"/>
  <c r="U7" i="1"/>
  <c r="U43" i="1"/>
  <c r="U79" i="1"/>
  <c r="U115" i="1"/>
  <c r="U151" i="1"/>
  <c r="U187" i="1"/>
  <c r="U223" i="1"/>
  <c r="U259" i="1"/>
  <c r="U295" i="1"/>
  <c r="U331" i="1"/>
  <c r="U9" i="1"/>
  <c r="U45" i="1"/>
  <c r="U81" i="1"/>
  <c r="U117" i="1"/>
  <c r="U153" i="1"/>
  <c r="U189" i="1"/>
  <c r="U225" i="1"/>
  <c r="U261" i="1"/>
  <c r="U297" i="1"/>
  <c r="U333" i="1"/>
  <c r="U10" i="1"/>
  <c r="U46" i="1"/>
  <c r="U82" i="1"/>
  <c r="U118" i="1"/>
  <c r="U154" i="1"/>
  <c r="U190" i="1"/>
  <c r="U226" i="1"/>
  <c r="U262" i="1"/>
  <c r="U298" i="1"/>
  <c r="U334" i="1"/>
  <c r="U15" i="1"/>
  <c r="U51" i="1"/>
  <c r="U87" i="1"/>
  <c r="U123" i="1"/>
  <c r="U159" i="1"/>
  <c r="U195" i="1"/>
  <c r="U231" i="1"/>
  <c r="U267" i="1"/>
  <c r="U303" i="1"/>
  <c r="U339" i="1"/>
  <c r="U19" i="1"/>
  <c r="U55" i="1"/>
  <c r="U91" i="1"/>
  <c r="U127" i="1"/>
  <c r="U163" i="1"/>
  <c r="U199" i="1"/>
  <c r="U235" i="1"/>
  <c r="U271" i="1"/>
  <c r="U307" i="1"/>
  <c r="U343" i="1"/>
  <c r="U20" i="1"/>
  <c r="U56" i="1"/>
  <c r="U92" i="1"/>
  <c r="U128" i="1"/>
  <c r="U164" i="1"/>
  <c r="U200" i="1"/>
  <c r="U236" i="1"/>
  <c r="U272" i="1"/>
  <c r="U308" i="1"/>
  <c r="U344" i="1"/>
  <c r="U28" i="1"/>
  <c r="U64" i="1"/>
  <c r="U100" i="1"/>
  <c r="U136" i="1"/>
  <c r="U172" i="1"/>
  <c r="U208" i="1"/>
  <c r="U244" i="1"/>
  <c r="U280" i="1"/>
  <c r="U316" i="1"/>
  <c r="U352" i="1"/>
  <c r="U3" i="1"/>
  <c r="S39" i="1"/>
  <c r="S75" i="1"/>
  <c r="S111" i="1"/>
  <c r="S147" i="1"/>
  <c r="S183" i="1"/>
  <c r="S219" i="1"/>
  <c r="S255" i="1"/>
  <c r="S291" i="1"/>
  <c r="S327" i="1"/>
  <c r="S4" i="1"/>
  <c r="S40" i="1"/>
  <c r="S76" i="1"/>
  <c r="S112" i="1"/>
  <c r="S148" i="1"/>
  <c r="S184" i="1"/>
  <c r="S220" i="1"/>
  <c r="S256" i="1"/>
  <c r="S292" i="1"/>
  <c r="S328" i="1"/>
  <c r="S5" i="1"/>
  <c r="S41" i="1"/>
  <c r="S77" i="1"/>
  <c r="S113" i="1"/>
  <c r="S149" i="1"/>
  <c r="S185" i="1"/>
  <c r="S221" i="1"/>
  <c r="S257" i="1"/>
  <c r="S293" i="1"/>
  <c r="S329" i="1"/>
  <c r="S6" i="1"/>
  <c r="S42" i="1"/>
  <c r="S78" i="1"/>
  <c r="S114" i="1"/>
  <c r="S150" i="1"/>
  <c r="S186" i="1"/>
  <c r="S222" i="1"/>
  <c r="S258" i="1"/>
  <c r="S294" i="1"/>
  <c r="S330" i="1"/>
  <c r="S8" i="1"/>
  <c r="S44" i="1"/>
  <c r="S80" i="1"/>
  <c r="S116" i="1"/>
  <c r="S152" i="1"/>
  <c r="S188" i="1"/>
  <c r="S224" i="1"/>
  <c r="S260" i="1"/>
  <c r="S296" i="1"/>
  <c r="S332" i="1"/>
  <c r="S11" i="1"/>
  <c r="S47" i="1"/>
  <c r="S83" i="1"/>
  <c r="S119" i="1"/>
  <c r="S155" i="1"/>
  <c r="S191" i="1"/>
  <c r="S227" i="1"/>
  <c r="S263" i="1"/>
  <c r="S299" i="1"/>
  <c r="S335" i="1"/>
  <c r="S12" i="1"/>
  <c r="S48" i="1"/>
  <c r="S84" i="1"/>
  <c r="S120" i="1"/>
  <c r="S156" i="1"/>
  <c r="S192" i="1"/>
  <c r="S228" i="1"/>
  <c r="S264" i="1"/>
  <c r="S300" i="1"/>
  <c r="S336" i="1"/>
  <c r="S13" i="1"/>
  <c r="S49" i="1"/>
  <c r="S85" i="1"/>
  <c r="S121" i="1"/>
  <c r="S157" i="1"/>
  <c r="S193" i="1"/>
  <c r="S229" i="1"/>
  <c r="S265" i="1"/>
  <c r="S301" i="1"/>
  <c r="S337" i="1"/>
  <c r="S14" i="1"/>
  <c r="S50" i="1"/>
  <c r="S86" i="1"/>
  <c r="S122" i="1"/>
  <c r="S158" i="1"/>
  <c r="S194" i="1"/>
  <c r="S230" i="1"/>
  <c r="S266" i="1"/>
  <c r="S302" i="1"/>
  <c r="S338" i="1"/>
  <c r="S16" i="1"/>
  <c r="S52" i="1"/>
  <c r="S88" i="1"/>
  <c r="S124" i="1"/>
  <c r="S160" i="1"/>
  <c r="S196" i="1"/>
  <c r="S232" i="1"/>
  <c r="S268" i="1"/>
  <c r="S304" i="1"/>
  <c r="S340" i="1"/>
  <c r="S17" i="1"/>
  <c r="S53" i="1"/>
  <c r="S89" i="1"/>
  <c r="S125" i="1"/>
  <c r="S161" i="1"/>
  <c r="S197" i="1"/>
  <c r="S233" i="1"/>
  <c r="S269" i="1"/>
  <c r="S305" i="1"/>
  <c r="S341" i="1"/>
  <c r="S18" i="1"/>
  <c r="S54" i="1"/>
  <c r="S90" i="1"/>
  <c r="S126" i="1"/>
  <c r="S162" i="1"/>
  <c r="S198" i="1"/>
  <c r="S234" i="1"/>
  <c r="S270" i="1"/>
  <c r="S306" i="1"/>
  <c r="S342" i="1"/>
  <c r="S21" i="1"/>
  <c r="S57" i="1"/>
  <c r="S93" i="1"/>
  <c r="S129" i="1"/>
  <c r="S165" i="1"/>
  <c r="S201" i="1"/>
  <c r="S237" i="1"/>
  <c r="S273" i="1"/>
  <c r="S309" i="1"/>
  <c r="S345" i="1"/>
  <c r="S22" i="1"/>
  <c r="S58" i="1"/>
  <c r="S94" i="1"/>
  <c r="S130" i="1"/>
  <c r="S166" i="1"/>
  <c r="S202" i="1"/>
  <c r="S238" i="1"/>
  <c r="S274" i="1"/>
  <c r="S310" i="1"/>
  <c r="S346" i="1"/>
  <c r="S23" i="1"/>
  <c r="S59" i="1"/>
  <c r="S95" i="1"/>
  <c r="S131" i="1"/>
  <c r="S167" i="1"/>
  <c r="S203" i="1"/>
  <c r="S239" i="1"/>
  <c r="S275" i="1"/>
  <c r="S311" i="1"/>
  <c r="S347" i="1"/>
  <c r="S24" i="1"/>
  <c r="S60" i="1"/>
  <c r="S96" i="1"/>
  <c r="S132" i="1"/>
  <c r="S168" i="1"/>
  <c r="S204" i="1"/>
  <c r="S240" i="1"/>
  <c r="S276" i="1"/>
  <c r="S312" i="1"/>
  <c r="S348" i="1"/>
  <c r="S25" i="1"/>
  <c r="S61" i="1"/>
  <c r="S97" i="1"/>
  <c r="S133" i="1"/>
  <c r="S169" i="1"/>
  <c r="S205" i="1"/>
  <c r="S241" i="1"/>
  <c r="S277" i="1"/>
  <c r="S313" i="1"/>
  <c r="S349" i="1"/>
  <c r="S26" i="1"/>
  <c r="S62" i="1"/>
  <c r="S98" i="1"/>
  <c r="S134" i="1"/>
  <c r="S170" i="1"/>
  <c r="S206" i="1"/>
  <c r="S242" i="1"/>
  <c r="S278" i="1"/>
  <c r="S314" i="1"/>
  <c r="S350" i="1"/>
  <c r="S27" i="1"/>
  <c r="S63" i="1"/>
  <c r="S99" i="1"/>
  <c r="S135" i="1"/>
  <c r="S171" i="1"/>
  <c r="S207" i="1"/>
  <c r="S243" i="1"/>
  <c r="S279" i="1"/>
  <c r="S315" i="1"/>
  <c r="S351" i="1"/>
  <c r="S29" i="1"/>
  <c r="S65" i="1"/>
  <c r="S101" i="1"/>
  <c r="S137" i="1"/>
  <c r="S173" i="1"/>
  <c r="S209" i="1"/>
  <c r="S245" i="1"/>
  <c r="S281" i="1"/>
  <c r="S317" i="1"/>
  <c r="S353" i="1"/>
  <c r="S30" i="1"/>
  <c r="S66" i="1"/>
  <c r="S102" i="1"/>
  <c r="S138" i="1"/>
  <c r="S174" i="1"/>
  <c r="S210" i="1"/>
  <c r="S246" i="1"/>
  <c r="S282" i="1"/>
  <c r="S318" i="1"/>
  <c r="S354" i="1"/>
  <c r="S31" i="1"/>
  <c r="S67" i="1"/>
  <c r="S103" i="1"/>
  <c r="S139" i="1"/>
  <c r="S175" i="1"/>
  <c r="S211" i="1"/>
  <c r="S247" i="1"/>
  <c r="S283" i="1"/>
  <c r="S319" i="1"/>
  <c r="S355" i="1"/>
  <c r="S32" i="1"/>
  <c r="S68" i="1"/>
  <c r="S104" i="1"/>
  <c r="S140" i="1"/>
  <c r="S176" i="1"/>
  <c r="S212" i="1"/>
  <c r="S248" i="1"/>
  <c r="S284" i="1"/>
  <c r="S320" i="1"/>
  <c r="S356" i="1"/>
  <c r="S33" i="1"/>
  <c r="S69" i="1"/>
  <c r="S105" i="1"/>
  <c r="S141" i="1"/>
  <c r="S177" i="1"/>
  <c r="S213" i="1"/>
  <c r="S249" i="1"/>
  <c r="S285" i="1"/>
  <c r="S321" i="1"/>
  <c r="S357" i="1"/>
  <c r="S34" i="1"/>
  <c r="S70" i="1"/>
  <c r="S106" i="1"/>
  <c r="S142" i="1"/>
  <c r="S178" i="1"/>
  <c r="S214" i="1"/>
  <c r="S250" i="1"/>
  <c r="S286" i="1"/>
  <c r="S322" i="1"/>
  <c r="S358" i="1"/>
  <c r="S36" i="1"/>
  <c r="S72" i="1"/>
  <c r="S108" i="1"/>
  <c r="S144" i="1"/>
  <c r="S180" i="1"/>
  <c r="S216" i="1"/>
  <c r="S252" i="1"/>
  <c r="S288" i="1"/>
  <c r="S324" i="1"/>
  <c r="S360" i="1"/>
  <c r="S35" i="1"/>
  <c r="S71" i="1"/>
  <c r="S107" i="1"/>
  <c r="S143" i="1"/>
  <c r="S179" i="1"/>
  <c r="S215" i="1"/>
  <c r="S251" i="1"/>
  <c r="S287" i="1"/>
  <c r="S323" i="1"/>
  <c r="S359" i="1"/>
  <c r="S37" i="1"/>
  <c r="S73" i="1"/>
  <c r="S109" i="1"/>
  <c r="S145" i="1"/>
  <c r="S181" i="1"/>
  <c r="S217" i="1"/>
  <c r="S253" i="1"/>
  <c r="S289" i="1"/>
  <c r="S325" i="1"/>
  <c r="S361" i="1"/>
  <c r="S2" i="1"/>
  <c r="S38" i="1"/>
  <c r="S74" i="1"/>
  <c r="S110" i="1"/>
  <c r="S146" i="1"/>
  <c r="S182" i="1"/>
  <c r="S218" i="1"/>
  <c r="S254" i="1"/>
  <c r="S290" i="1"/>
  <c r="S326" i="1"/>
  <c r="S7" i="1"/>
  <c r="S43" i="1"/>
  <c r="S79" i="1"/>
  <c r="S115" i="1"/>
  <c r="S151" i="1"/>
  <c r="S187" i="1"/>
  <c r="S223" i="1"/>
  <c r="S259" i="1"/>
  <c r="S295" i="1"/>
  <c r="S331" i="1"/>
  <c r="S9" i="1"/>
  <c r="S45" i="1"/>
  <c r="S81" i="1"/>
  <c r="S117" i="1"/>
  <c r="S153" i="1"/>
  <c r="S189" i="1"/>
  <c r="S225" i="1"/>
  <c r="S261" i="1"/>
  <c r="S297" i="1"/>
  <c r="S333" i="1"/>
  <c r="S10" i="1"/>
  <c r="S46" i="1"/>
  <c r="S82" i="1"/>
  <c r="S118" i="1"/>
  <c r="S154" i="1"/>
  <c r="S190" i="1"/>
  <c r="S226" i="1"/>
  <c r="S262" i="1"/>
  <c r="S298" i="1"/>
  <c r="S334" i="1"/>
  <c r="S15" i="1"/>
  <c r="S51" i="1"/>
  <c r="S87" i="1"/>
  <c r="S123" i="1"/>
  <c r="S159" i="1"/>
  <c r="S195" i="1"/>
  <c r="S231" i="1"/>
  <c r="S267" i="1"/>
  <c r="S303" i="1"/>
  <c r="S339" i="1"/>
  <c r="S19" i="1"/>
  <c r="S55" i="1"/>
  <c r="S91" i="1"/>
  <c r="S127" i="1"/>
  <c r="S163" i="1"/>
  <c r="S199" i="1"/>
  <c r="S235" i="1"/>
  <c r="S271" i="1"/>
  <c r="S307" i="1"/>
  <c r="S343" i="1"/>
  <c r="S20" i="1"/>
  <c r="S56" i="1"/>
  <c r="S92" i="1"/>
  <c r="S128" i="1"/>
  <c r="S164" i="1"/>
  <c r="S200" i="1"/>
  <c r="S236" i="1"/>
  <c r="S272" i="1"/>
  <c r="S308" i="1"/>
  <c r="S344" i="1"/>
  <c r="S28" i="1"/>
  <c r="S64" i="1"/>
  <c r="S100" i="1"/>
  <c r="S136" i="1"/>
  <c r="S172" i="1"/>
  <c r="S208" i="1"/>
  <c r="S244" i="1"/>
  <c r="S280" i="1"/>
  <c r="S316" i="1"/>
  <c r="S352" i="1"/>
  <c r="S3" i="1"/>
  <c r="Q39" i="1"/>
  <c r="Q75" i="1"/>
  <c r="Q111" i="1"/>
  <c r="Q147" i="1"/>
  <c r="Q183" i="1"/>
  <c r="Q219" i="1"/>
  <c r="Q255" i="1"/>
  <c r="Q291" i="1"/>
  <c r="Q327" i="1"/>
  <c r="Q4" i="1"/>
  <c r="Q40" i="1"/>
  <c r="Q76" i="1"/>
  <c r="Q112" i="1"/>
  <c r="Q148" i="1"/>
  <c r="Q184" i="1"/>
  <c r="Q220" i="1"/>
  <c r="Q256" i="1"/>
  <c r="Q292" i="1"/>
  <c r="Q328" i="1"/>
  <c r="Q5" i="1"/>
  <c r="Q41" i="1"/>
  <c r="Q77" i="1"/>
  <c r="Q113" i="1"/>
  <c r="Q149" i="1"/>
  <c r="Q185" i="1"/>
  <c r="Q221" i="1"/>
  <c r="Q257" i="1"/>
  <c r="Q293" i="1"/>
  <c r="Q329" i="1"/>
  <c r="Q6" i="1"/>
  <c r="Q42" i="1"/>
  <c r="Q78" i="1"/>
  <c r="Q114" i="1"/>
  <c r="Q150" i="1"/>
  <c r="Q186" i="1"/>
  <c r="Q222" i="1"/>
  <c r="Q258" i="1"/>
  <c r="Q294" i="1"/>
  <c r="Q330" i="1"/>
  <c r="Q8" i="1"/>
  <c r="Q44" i="1"/>
  <c r="Q80" i="1"/>
  <c r="Q116" i="1"/>
  <c r="Q152" i="1"/>
  <c r="Q188" i="1"/>
  <c r="Q224" i="1"/>
  <c r="Q260" i="1"/>
  <c r="Q296" i="1"/>
  <c r="Q332" i="1"/>
  <c r="Q11" i="1"/>
  <c r="Q47" i="1"/>
  <c r="Q83" i="1"/>
  <c r="Q119" i="1"/>
  <c r="Q155" i="1"/>
  <c r="Q191" i="1"/>
  <c r="Q227" i="1"/>
  <c r="Q263" i="1"/>
  <c r="Q299" i="1"/>
  <c r="Q335" i="1"/>
  <c r="Q12" i="1"/>
  <c r="Q48" i="1"/>
  <c r="Q84" i="1"/>
  <c r="Q120" i="1"/>
  <c r="Q156" i="1"/>
  <c r="Q192" i="1"/>
  <c r="Q228" i="1"/>
  <c r="Q264" i="1"/>
  <c r="Q300" i="1"/>
  <c r="Q336" i="1"/>
  <c r="Q13" i="1"/>
  <c r="Q49" i="1"/>
  <c r="Q85" i="1"/>
  <c r="Q121" i="1"/>
  <c r="Q157" i="1"/>
  <c r="Q193" i="1"/>
  <c r="Q229" i="1"/>
  <c r="Q265" i="1"/>
  <c r="Q301" i="1"/>
  <c r="Q337" i="1"/>
  <c r="Q14" i="1"/>
  <c r="Q50" i="1"/>
  <c r="Q86" i="1"/>
  <c r="Q122" i="1"/>
  <c r="Q158" i="1"/>
  <c r="Q194" i="1"/>
  <c r="Q230" i="1"/>
  <c r="Q266" i="1"/>
  <c r="Q302" i="1"/>
  <c r="Q338" i="1"/>
  <c r="Q16" i="1"/>
  <c r="Q52" i="1"/>
  <c r="Q88" i="1"/>
  <c r="Q124" i="1"/>
  <c r="Q160" i="1"/>
  <c r="Q196" i="1"/>
  <c r="Q232" i="1"/>
  <c r="Q268" i="1"/>
  <c r="Q304" i="1"/>
  <c r="Q340" i="1"/>
  <c r="Q17" i="1"/>
  <c r="Q53" i="1"/>
  <c r="Q89" i="1"/>
  <c r="Q125" i="1"/>
  <c r="Q161" i="1"/>
  <c r="Q197" i="1"/>
  <c r="Q233" i="1"/>
  <c r="Q269" i="1"/>
  <c r="Q305" i="1"/>
  <c r="Q341" i="1"/>
  <c r="Q18" i="1"/>
  <c r="Q54" i="1"/>
  <c r="Q90" i="1"/>
  <c r="Q126" i="1"/>
  <c r="Q162" i="1"/>
  <c r="Q198" i="1"/>
  <c r="Q234" i="1"/>
  <c r="Q270" i="1"/>
  <c r="Q306" i="1"/>
  <c r="Q342" i="1"/>
  <c r="Q21" i="1"/>
  <c r="Q57" i="1"/>
  <c r="Q93" i="1"/>
  <c r="Q129" i="1"/>
  <c r="Q165" i="1"/>
  <c r="Q201" i="1"/>
  <c r="Q237" i="1"/>
  <c r="Q273" i="1"/>
  <c r="Q309" i="1"/>
  <c r="Q345" i="1"/>
  <c r="Q22" i="1"/>
  <c r="Q58" i="1"/>
  <c r="Q94" i="1"/>
  <c r="Q130" i="1"/>
  <c r="Q166" i="1"/>
  <c r="Q202" i="1"/>
  <c r="Q238" i="1"/>
  <c r="Q274" i="1"/>
  <c r="Q310" i="1"/>
  <c r="Q346" i="1"/>
  <c r="Q23" i="1"/>
  <c r="Q59" i="1"/>
  <c r="Q95" i="1"/>
  <c r="Q131" i="1"/>
  <c r="Q167" i="1"/>
  <c r="Q203" i="1"/>
  <c r="Q239" i="1"/>
  <c r="Q275" i="1"/>
  <c r="Q311" i="1"/>
  <c r="Q347" i="1"/>
  <c r="Q24" i="1"/>
  <c r="Q60" i="1"/>
  <c r="Q96" i="1"/>
  <c r="Q132" i="1"/>
  <c r="Q168" i="1"/>
  <c r="Q204" i="1"/>
  <c r="Q240" i="1"/>
  <c r="Q276" i="1"/>
  <c r="Q312" i="1"/>
  <c r="Q348" i="1"/>
  <c r="Q25" i="1"/>
  <c r="Q61" i="1"/>
  <c r="Q97" i="1"/>
  <c r="Q133" i="1"/>
  <c r="Q169" i="1"/>
  <c r="Q205" i="1"/>
  <c r="Q241" i="1"/>
  <c r="Q277" i="1"/>
  <c r="Q313" i="1"/>
  <c r="Q349" i="1"/>
  <c r="Q26" i="1"/>
  <c r="Q62" i="1"/>
  <c r="Q98" i="1"/>
  <c r="Q134" i="1"/>
  <c r="Q170" i="1"/>
  <c r="Q206" i="1"/>
  <c r="Q242" i="1"/>
  <c r="Q278" i="1"/>
  <c r="Q314" i="1"/>
  <c r="Q350" i="1"/>
  <c r="Q27" i="1"/>
  <c r="Q63" i="1"/>
  <c r="Q99" i="1"/>
  <c r="Q135" i="1"/>
  <c r="Q171" i="1"/>
  <c r="Q207" i="1"/>
  <c r="Q243" i="1"/>
  <c r="Q279" i="1"/>
  <c r="Q315" i="1"/>
  <c r="Q351" i="1"/>
  <c r="Q29" i="1"/>
  <c r="Q65" i="1"/>
  <c r="Q101" i="1"/>
  <c r="Q137" i="1"/>
  <c r="Q173" i="1"/>
  <c r="Q209" i="1"/>
  <c r="Q245" i="1"/>
  <c r="Q281" i="1"/>
  <c r="Q317" i="1"/>
  <c r="Q353" i="1"/>
  <c r="Q30" i="1"/>
  <c r="Q66" i="1"/>
  <c r="Q102" i="1"/>
  <c r="Q138" i="1"/>
  <c r="Q174" i="1"/>
  <c r="Q210" i="1"/>
  <c r="Q246" i="1"/>
  <c r="Q282" i="1"/>
  <c r="Q318" i="1"/>
  <c r="Q354" i="1"/>
  <c r="Q31" i="1"/>
  <c r="Q67" i="1"/>
  <c r="Q103" i="1"/>
  <c r="Q139" i="1"/>
  <c r="Q175" i="1"/>
  <c r="Q211" i="1"/>
  <c r="Q247" i="1"/>
  <c r="Q283" i="1"/>
  <c r="Q319" i="1"/>
  <c r="Q355" i="1"/>
  <c r="Q32" i="1"/>
  <c r="Q68" i="1"/>
  <c r="Q104" i="1"/>
  <c r="Q140" i="1"/>
  <c r="Q176" i="1"/>
  <c r="Q212" i="1"/>
  <c r="Q248" i="1"/>
  <c r="Q284" i="1"/>
  <c r="Q320" i="1"/>
  <c r="Q356" i="1"/>
  <c r="Q33" i="1"/>
  <c r="Q69" i="1"/>
  <c r="Q105" i="1"/>
  <c r="Q141" i="1"/>
  <c r="Q177" i="1"/>
  <c r="Q213" i="1"/>
  <c r="Q249" i="1"/>
  <c r="Q285" i="1"/>
  <c r="Q321" i="1"/>
  <c r="Q357" i="1"/>
  <c r="Q34" i="1"/>
  <c r="Q70" i="1"/>
  <c r="Q106" i="1"/>
  <c r="Q142" i="1"/>
  <c r="Q178" i="1"/>
  <c r="Q214" i="1"/>
  <c r="Q250" i="1"/>
  <c r="Q286" i="1"/>
  <c r="Q322" i="1"/>
  <c r="Q358" i="1"/>
  <c r="Q36" i="1"/>
  <c r="Q72" i="1"/>
  <c r="Q108" i="1"/>
  <c r="Q144" i="1"/>
  <c r="Q180" i="1"/>
  <c r="Q216" i="1"/>
  <c r="Q252" i="1"/>
  <c r="Q288" i="1"/>
  <c r="Q324" i="1"/>
  <c r="Q360" i="1"/>
  <c r="Q35" i="1"/>
  <c r="Q71" i="1"/>
  <c r="Q107" i="1"/>
  <c r="Q143" i="1"/>
  <c r="Q179" i="1"/>
  <c r="Q215" i="1"/>
  <c r="Q251" i="1"/>
  <c r="Q287" i="1"/>
  <c r="Q323" i="1"/>
  <c r="Q359" i="1"/>
  <c r="Q37" i="1"/>
  <c r="Q73" i="1"/>
  <c r="Q109" i="1"/>
  <c r="Q145" i="1"/>
  <c r="Q181" i="1"/>
  <c r="Q217" i="1"/>
  <c r="Q253" i="1"/>
  <c r="Q289" i="1"/>
  <c r="Q325" i="1"/>
  <c r="Q361" i="1"/>
  <c r="Q2" i="1"/>
  <c r="Q38" i="1"/>
  <c r="Q74" i="1"/>
  <c r="Q110" i="1"/>
  <c r="Q146" i="1"/>
  <c r="Q182" i="1"/>
  <c r="Q218" i="1"/>
  <c r="Q254" i="1"/>
  <c r="Q290" i="1"/>
  <c r="Q326" i="1"/>
  <c r="Q7" i="1"/>
  <c r="Q43" i="1"/>
  <c r="Q79" i="1"/>
  <c r="Q115" i="1"/>
  <c r="Q151" i="1"/>
  <c r="Q187" i="1"/>
  <c r="Q223" i="1"/>
  <c r="Q259" i="1"/>
  <c r="Q295" i="1"/>
  <c r="Q331" i="1"/>
  <c r="Q9" i="1"/>
  <c r="Q45" i="1"/>
  <c r="Q81" i="1"/>
  <c r="Q117" i="1"/>
  <c r="Q153" i="1"/>
  <c r="Q189" i="1"/>
  <c r="Q225" i="1"/>
  <c r="Q261" i="1"/>
  <c r="Q297" i="1"/>
  <c r="Q333" i="1"/>
  <c r="Q10" i="1"/>
  <c r="Q46" i="1"/>
  <c r="Q82" i="1"/>
  <c r="Q118" i="1"/>
  <c r="Q154" i="1"/>
  <c r="Q190" i="1"/>
  <c r="Q226" i="1"/>
  <c r="Q262" i="1"/>
  <c r="Q298" i="1"/>
  <c r="Q334" i="1"/>
  <c r="Q15" i="1"/>
  <c r="Q51" i="1"/>
  <c r="Q87" i="1"/>
  <c r="Q123" i="1"/>
  <c r="Q159" i="1"/>
  <c r="Q195" i="1"/>
  <c r="Q231" i="1"/>
  <c r="Q267" i="1"/>
  <c r="Q303" i="1"/>
  <c r="Q339" i="1"/>
  <c r="Q19" i="1"/>
  <c r="Q55" i="1"/>
  <c r="Q91" i="1"/>
  <c r="Q127" i="1"/>
  <c r="Q163" i="1"/>
  <c r="Q199" i="1"/>
  <c r="Q235" i="1"/>
  <c r="Q271" i="1"/>
  <c r="Q307" i="1"/>
  <c r="Q343" i="1"/>
  <c r="Q20" i="1"/>
  <c r="Q56" i="1"/>
  <c r="Q92" i="1"/>
  <c r="Q128" i="1"/>
  <c r="Q164" i="1"/>
  <c r="Q200" i="1"/>
  <c r="Q236" i="1"/>
  <c r="Q272" i="1"/>
  <c r="Q308" i="1"/>
  <c r="Q344" i="1"/>
  <c r="Q28" i="1"/>
  <c r="Q64" i="1"/>
  <c r="Q100" i="1"/>
  <c r="Q136" i="1"/>
  <c r="Q172" i="1"/>
  <c r="Q208" i="1"/>
  <c r="Q244" i="1"/>
  <c r="Q280" i="1"/>
  <c r="Q316" i="1"/>
  <c r="Q352" i="1"/>
  <c r="Q3" i="1"/>
  <c r="O39" i="1"/>
  <c r="O75" i="1"/>
  <c r="O111" i="1"/>
  <c r="O147" i="1"/>
  <c r="O183" i="1"/>
  <c r="O219" i="1"/>
  <c r="O255" i="1"/>
  <c r="O291" i="1"/>
  <c r="O327" i="1"/>
  <c r="O4" i="1"/>
  <c r="O40" i="1"/>
  <c r="O76" i="1"/>
  <c r="O112" i="1"/>
  <c r="O148" i="1"/>
  <c r="O184" i="1"/>
  <c r="O220" i="1"/>
  <c r="O256" i="1"/>
  <c r="O292" i="1"/>
  <c r="O328" i="1"/>
  <c r="O5" i="1"/>
  <c r="O41" i="1"/>
  <c r="O77" i="1"/>
  <c r="O113" i="1"/>
  <c r="O149" i="1"/>
  <c r="O185" i="1"/>
  <c r="O221" i="1"/>
  <c r="O257" i="1"/>
  <c r="O293" i="1"/>
  <c r="O329" i="1"/>
  <c r="O6" i="1"/>
  <c r="O42" i="1"/>
  <c r="O78" i="1"/>
  <c r="O114" i="1"/>
  <c r="O150" i="1"/>
  <c r="O186" i="1"/>
  <c r="O222" i="1"/>
  <c r="O258" i="1"/>
  <c r="O294" i="1"/>
  <c r="O330" i="1"/>
  <c r="O8" i="1"/>
  <c r="O44" i="1"/>
  <c r="O80" i="1"/>
  <c r="O116" i="1"/>
  <c r="O152" i="1"/>
  <c r="O188" i="1"/>
  <c r="O224" i="1"/>
  <c r="O260" i="1"/>
  <c r="O296" i="1"/>
  <c r="O332" i="1"/>
  <c r="O11" i="1"/>
  <c r="O47" i="1"/>
  <c r="O83" i="1"/>
  <c r="O119" i="1"/>
  <c r="O155" i="1"/>
  <c r="O191" i="1"/>
  <c r="O227" i="1"/>
  <c r="O263" i="1"/>
  <c r="O299" i="1"/>
  <c r="O335" i="1"/>
  <c r="O12" i="1"/>
  <c r="O48" i="1"/>
  <c r="O84" i="1"/>
  <c r="O120" i="1"/>
  <c r="O156" i="1"/>
  <c r="O192" i="1"/>
  <c r="O228" i="1"/>
  <c r="O264" i="1"/>
  <c r="O300" i="1"/>
  <c r="O336" i="1"/>
  <c r="O13" i="1"/>
  <c r="O49" i="1"/>
  <c r="O85" i="1"/>
  <c r="O121" i="1"/>
  <c r="O157" i="1"/>
  <c r="O193" i="1"/>
  <c r="O229" i="1"/>
  <c r="O265" i="1"/>
  <c r="O301" i="1"/>
  <c r="O337" i="1"/>
  <c r="O14" i="1"/>
  <c r="O50" i="1"/>
  <c r="O86" i="1"/>
  <c r="O122" i="1"/>
  <c r="O158" i="1"/>
  <c r="O194" i="1"/>
  <c r="O230" i="1"/>
  <c r="O266" i="1"/>
  <c r="O302" i="1"/>
  <c r="O338" i="1"/>
  <c r="O16" i="1"/>
  <c r="O52" i="1"/>
  <c r="O88" i="1"/>
  <c r="O124" i="1"/>
  <c r="O160" i="1"/>
  <c r="O196" i="1"/>
  <c r="O232" i="1"/>
  <c r="O268" i="1"/>
  <c r="O304" i="1"/>
  <c r="O340" i="1"/>
  <c r="O17" i="1"/>
  <c r="O53" i="1"/>
  <c r="O89" i="1"/>
  <c r="O125" i="1"/>
  <c r="O161" i="1"/>
  <c r="O197" i="1"/>
  <c r="O233" i="1"/>
  <c r="O269" i="1"/>
  <c r="O305" i="1"/>
  <c r="O341" i="1"/>
  <c r="O18" i="1"/>
  <c r="O54" i="1"/>
  <c r="O90" i="1"/>
  <c r="O126" i="1"/>
  <c r="O162" i="1"/>
  <c r="O198" i="1"/>
  <c r="O234" i="1"/>
  <c r="O270" i="1"/>
  <c r="O306" i="1"/>
  <c r="O342" i="1"/>
  <c r="O21" i="1"/>
  <c r="O57" i="1"/>
  <c r="O93" i="1"/>
  <c r="O129" i="1"/>
  <c r="O165" i="1"/>
  <c r="O201" i="1"/>
  <c r="O237" i="1"/>
  <c r="O273" i="1"/>
  <c r="O309" i="1"/>
  <c r="O345" i="1"/>
  <c r="O22" i="1"/>
  <c r="O58" i="1"/>
  <c r="O94" i="1"/>
  <c r="O130" i="1"/>
  <c r="O166" i="1"/>
  <c r="O202" i="1"/>
  <c r="O238" i="1"/>
  <c r="O274" i="1"/>
  <c r="O310" i="1"/>
  <c r="O346" i="1"/>
  <c r="O23" i="1"/>
  <c r="O59" i="1"/>
  <c r="O95" i="1"/>
  <c r="O131" i="1"/>
  <c r="O167" i="1"/>
  <c r="O203" i="1"/>
  <c r="O239" i="1"/>
  <c r="O275" i="1"/>
  <c r="O311" i="1"/>
  <c r="O347" i="1"/>
  <c r="O24" i="1"/>
  <c r="O60" i="1"/>
  <c r="O96" i="1"/>
  <c r="O132" i="1"/>
  <c r="O168" i="1"/>
  <c r="O204" i="1"/>
  <c r="O240" i="1"/>
  <c r="O276" i="1"/>
  <c r="O312" i="1"/>
  <c r="O348" i="1"/>
  <c r="O25" i="1"/>
  <c r="O61" i="1"/>
  <c r="O97" i="1"/>
  <c r="O133" i="1"/>
  <c r="O169" i="1"/>
  <c r="O205" i="1"/>
  <c r="O241" i="1"/>
  <c r="O277" i="1"/>
  <c r="O313" i="1"/>
  <c r="O349" i="1"/>
  <c r="O26" i="1"/>
  <c r="O62" i="1"/>
  <c r="O98" i="1"/>
  <c r="O134" i="1"/>
  <c r="O170" i="1"/>
  <c r="O206" i="1"/>
  <c r="O242" i="1"/>
  <c r="O278" i="1"/>
  <c r="O314" i="1"/>
  <c r="O350" i="1"/>
  <c r="O27" i="1"/>
  <c r="O63" i="1"/>
  <c r="O99" i="1"/>
  <c r="O135" i="1"/>
  <c r="O171" i="1"/>
  <c r="O207" i="1"/>
  <c r="O243" i="1"/>
  <c r="O279" i="1"/>
  <c r="O315" i="1"/>
  <c r="O351" i="1"/>
  <c r="O29" i="1"/>
  <c r="O65" i="1"/>
  <c r="O101" i="1"/>
  <c r="O137" i="1"/>
  <c r="O173" i="1"/>
  <c r="O209" i="1"/>
  <c r="O245" i="1"/>
  <c r="O281" i="1"/>
  <c r="O317" i="1"/>
  <c r="O353" i="1"/>
  <c r="O30" i="1"/>
  <c r="O66" i="1"/>
  <c r="O102" i="1"/>
  <c r="O138" i="1"/>
  <c r="O174" i="1"/>
  <c r="O210" i="1"/>
  <c r="O246" i="1"/>
  <c r="O282" i="1"/>
  <c r="O318" i="1"/>
  <c r="O354" i="1"/>
  <c r="O31" i="1"/>
  <c r="O67" i="1"/>
  <c r="O103" i="1"/>
  <c r="O139" i="1"/>
  <c r="O175" i="1"/>
  <c r="O211" i="1"/>
  <c r="O247" i="1"/>
  <c r="O283" i="1"/>
  <c r="O319" i="1"/>
  <c r="O355" i="1"/>
  <c r="O32" i="1"/>
  <c r="O68" i="1"/>
  <c r="O104" i="1"/>
  <c r="O140" i="1"/>
  <c r="O176" i="1"/>
  <c r="O212" i="1"/>
  <c r="O248" i="1"/>
  <c r="O284" i="1"/>
  <c r="O320" i="1"/>
  <c r="O356" i="1"/>
  <c r="O33" i="1"/>
  <c r="O69" i="1"/>
  <c r="O105" i="1"/>
  <c r="O141" i="1"/>
  <c r="O177" i="1"/>
  <c r="O213" i="1"/>
  <c r="O249" i="1"/>
  <c r="O285" i="1"/>
  <c r="O321" i="1"/>
  <c r="O357" i="1"/>
  <c r="O34" i="1"/>
  <c r="O70" i="1"/>
  <c r="O106" i="1"/>
  <c r="O142" i="1"/>
  <c r="O178" i="1"/>
  <c r="O214" i="1"/>
  <c r="O250" i="1"/>
  <c r="O286" i="1"/>
  <c r="O322" i="1"/>
  <c r="O358" i="1"/>
  <c r="O36" i="1"/>
  <c r="O72" i="1"/>
  <c r="O108" i="1"/>
  <c r="O144" i="1"/>
  <c r="O180" i="1"/>
  <c r="O216" i="1"/>
  <c r="O252" i="1"/>
  <c r="O288" i="1"/>
  <c r="O324" i="1"/>
  <c r="O360" i="1"/>
  <c r="O35" i="1"/>
  <c r="O71" i="1"/>
  <c r="O107" i="1"/>
  <c r="O143" i="1"/>
  <c r="O179" i="1"/>
  <c r="O215" i="1"/>
  <c r="O251" i="1"/>
  <c r="O287" i="1"/>
  <c r="O323" i="1"/>
  <c r="O359" i="1"/>
  <c r="O37" i="1"/>
  <c r="O73" i="1"/>
  <c r="O109" i="1"/>
  <c r="O145" i="1"/>
  <c r="O181" i="1"/>
  <c r="O217" i="1"/>
  <c r="O253" i="1"/>
  <c r="O289" i="1"/>
  <c r="O325" i="1"/>
  <c r="O361" i="1"/>
  <c r="O2" i="1"/>
  <c r="O38" i="1"/>
  <c r="O74" i="1"/>
  <c r="O110" i="1"/>
  <c r="O146" i="1"/>
  <c r="O182" i="1"/>
  <c r="O218" i="1"/>
  <c r="O254" i="1"/>
  <c r="O290" i="1"/>
  <c r="O326" i="1"/>
  <c r="O7" i="1"/>
  <c r="O43" i="1"/>
  <c r="O79" i="1"/>
  <c r="O115" i="1"/>
  <c r="O151" i="1"/>
  <c r="O187" i="1"/>
  <c r="O223" i="1"/>
  <c r="O259" i="1"/>
  <c r="O295" i="1"/>
  <c r="O331" i="1"/>
  <c r="O9" i="1"/>
  <c r="O45" i="1"/>
  <c r="O81" i="1"/>
  <c r="O117" i="1"/>
  <c r="O153" i="1"/>
  <c r="O189" i="1"/>
  <c r="O225" i="1"/>
  <c r="O261" i="1"/>
  <c r="O297" i="1"/>
  <c r="O333" i="1"/>
  <c r="O10" i="1"/>
  <c r="O46" i="1"/>
  <c r="O82" i="1"/>
  <c r="O118" i="1"/>
  <c r="O154" i="1"/>
  <c r="O190" i="1"/>
  <c r="O226" i="1"/>
  <c r="O262" i="1"/>
  <c r="O298" i="1"/>
  <c r="O334" i="1"/>
  <c r="O15" i="1"/>
  <c r="O51" i="1"/>
  <c r="O87" i="1"/>
  <c r="O123" i="1"/>
  <c r="O159" i="1"/>
  <c r="O195" i="1"/>
  <c r="O231" i="1"/>
  <c r="O267" i="1"/>
  <c r="O303" i="1"/>
  <c r="O339" i="1"/>
  <c r="O19" i="1"/>
  <c r="O55" i="1"/>
  <c r="O91" i="1"/>
  <c r="O127" i="1"/>
  <c r="O163" i="1"/>
  <c r="O199" i="1"/>
  <c r="O235" i="1"/>
  <c r="O271" i="1"/>
  <c r="O307" i="1"/>
  <c r="O343" i="1"/>
  <c r="O20" i="1"/>
  <c r="O56" i="1"/>
  <c r="O92" i="1"/>
  <c r="O128" i="1"/>
  <c r="O164" i="1"/>
  <c r="O200" i="1"/>
  <c r="O236" i="1"/>
  <c r="O272" i="1"/>
  <c r="O308" i="1"/>
  <c r="O344" i="1"/>
  <c r="O28" i="1"/>
  <c r="O64" i="1"/>
  <c r="O100" i="1"/>
  <c r="O136" i="1"/>
  <c r="O172" i="1"/>
  <c r="O208" i="1"/>
  <c r="O244" i="1"/>
  <c r="O280" i="1"/>
  <c r="O316" i="1"/>
  <c r="O352" i="1"/>
  <c r="O3" i="1"/>
  <c r="M39" i="1"/>
  <c r="M75" i="1"/>
  <c r="M111" i="1"/>
  <c r="M147" i="1"/>
  <c r="M183" i="1"/>
  <c r="M219" i="1"/>
  <c r="M255" i="1"/>
  <c r="M291" i="1"/>
  <c r="M327" i="1"/>
  <c r="M4" i="1"/>
  <c r="M40" i="1"/>
  <c r="M76" i="1"/>
  <c r="M112" i="1"/>
  <c r="M148" i="1"/>
  <c r="M184" i="1"/>
  <c r="M220" i="1"/>
  <c r="M256" i="1"/>
  <c r="M292" i="1"/>
  <c r="M328" i="1"/>
  <c r="M5" i="1"/>
  <c r="M41" i="1"/>
  <c r="M77" i="1"/>
  <c r="M113" i="1"/>
  <c r="M149" i="1"/>
  <c r="M185" i="1"/>
  <c r="M221" i="1"/>
  <c r="M257" i="1"/>
  <c r="M293" i="1"/>
  <c r="M329" i="1"/>
  <c r="M6" i="1"/>
  <c r="M42" i="1"/>
  <c r="M78" i="1"/>
  <c r="M114" i="1"/>
  <c r="M150" i="1"/>
  <c r="M186" i="1"/>
  <c r="M222" i="1"/>
  <c r="M258" i="1"/>
  <c r="M294" i="1"/>
  <c r="M330" i="1"/>
  <c r="M8" i="1"/>
  <c r="M44" i="1"/>
  <c r="M80" i="1"/>
  <c r="M116" i="1"/>
  <c r="M152" i="1"/>
  <c r="M188" i="1"/>
  <c r="M224" i="1"/>
  <c r="M260" i="1"/>
  <c r="M296" i="1"/>
  <c r="M332" i="1"/>
  <c r="M11" i="1"/>
  <c r="M47" i="1"/>
  <c r="M83" i="1"/>
  <c r="M119" i="1"/>
  <c r="M155" i="1"/>
  <c r="M191" i="1"/>
  <c r="M227" i="1"/>
  <c r="M263" i="1"/>
  <c r="M299" i="1"/>
  <c r="M335" i="1"/>
  <c r="M12" i="1"/>
  <c r="M48" i="1"/>
  <c r="M84" i="1"/>
  <c r="M120" i="1"/>
  <c r="M156" i="1"/>
  <c r="M192" i="1"/>
  <c r="M228" i="1"/>
  <c r="M264" i="1"/>
  <c r="M300" i="1"/>
  <c r="M336" i="1"/>
  <c r="M13" i="1"/>
  <c r="M49" i="1"/>
  <c r="M85" i="1"/>
  <c r="M121" i="1"/>
  <c r="M157" i="1"/>
  <c r="M193" i="1"/>
  <c r="M229" i="1"/>
  <c r="M265" i="1"/>
  <c r="M301" i="1"/>
  <c r="M337" i="1"/>
  <c r="M14" i="1"/>
  <c r="M50" i="1"/>
  <c r="M86" i="1"/>
  <c r="M122" i="1"/>
  <c r="M158" i="1"/>
  <c r="M194" i="1"/>
  <c r="M230" i="1"/>
  <c r="M266" i="1"/>
  <c r="M302" i="1"/>
  <c r="M338" i="1"/>
  <c r="M16" i="1"/>
  <c r="M52" i="1"/>
  <c r="M88" i="1"/>
  <c r="M124" i="1"/>
  <c r="M160" i="1"/>
  <c r="M196" i="1"/>
  <c r="M232" i="1"/>
  <c r="M268" i="1"/>
  <c r="M304" i="1"/>
  <c r="M340" i="1"/>
  <c r="M17" i="1"/>
  <c r="M53" i="1"/>
  <c r="M89" i="1"/>
  <c r="M125" i="1"/>
  <c r="M161" i="1"/>
  <c r="M197" i="1"/>
  <c r="M233" i="1"/>
  <c r="M269" i="1"/>
  <c r="M305" i="1"/>
  <c r="M341" i="1"/>
  <c r="M18" i="1"/>
  <c r="M54" i="1"/>
  <c r="M90" i="1"/>
  <c r="M126" i="1"/>
  <c r="M162" i="1"/>
  <c r="M198" i="1"/>
  <c r="M234" i="1"/>
  <c r="M270" i="1"/>
  <c r="M306" i="1"/>
  <c r="M342" i="1"/>
  <c r="M21" i="1"/>
  <c r="M57" i="1"/>
  <c r="M93" i="1"/>
  <c r="M129" i="1"/>
  <c r="M165" i="1"/>
  <c r="M201" i="1"/>
  <c r="M237" i="1"/>
  <c r="M273" i="1"/>
  <c r="M309" i="1"/>
  <c r="M345" i="1"/>
  <c r="M22" i="1"/>
  <c r="M58" i="1"/>
  <c r="M94" i="1"/>
  <c r="M130" i="1"/>
  <c r="M166" i="1"/>
  <c r="M202" i="1"/>
  <c r="M238" i="1"/>
  <c r="M274" i="1"/>
  <c r="M310" i="1"/>
  <c r="M346" i="1"/>
  <c r="M23" i="1"/>
  <c r="M59" i="1"/>
  <c r="M95" i="1"/>
  <c r="M131" i="1"/>
  <c r="M167" i="1"/>
  <c r="M203" i="1"/>
  <c r="M239" i="1"/>
  <c r="M275" i="1"/>
  <c r="M311" i="1"/>
  <c r="M347" i="1"/>
  <c r="M24" i="1"/>
  <c r="M60" i="1"/>
  <c r="M96" i="1"/>
  <c r="M132" i="1"/>
  <c r="M168" i="1"/>
  <c r="M204" i="1"/>
  <c r="M240" i="1"/>
  <c r="M276" i="1"/>
  <c r="M312" i="1"/>
  <c r="M348" i="1"/>
  <c r="M25" i="1"/>
  <c r="M61" i="1"/>
  <c r="M97" i="1"/>
  <c r="M133" i="1"/>
  <c r="M169" i="1"/>
  <c r="M205" i="1"/>
  <c r="M241" i="1"/>
  <c r="M277" i="1"/>
  <c r="M313" i="1"/>
  <c r="M349" i="1"/>
  <c r="M26" i="1"/>
  <c r="M62" i="1"/>
  <c r="M98" i="1"/>
  <c r="M134" i="1"/>
  <c r="M170" i="1"/>
  <c r="M206" i="1"/>
  <c r="M242" i="1"/>
  <c r="M278" i="1"/>
  <c r="M314" i="1"/>
  <c r="M350" i="1"/>
  <c r="M27" i="1"/>
  <c r="M63" i="1"/>
  <c r="M99" i="1"/>
  <c r="M135" i="1"/>
  <c r="M171" i="1"/>
  <c r="M207" i="1"/>
  <c r="M243" i="1"/>
  <c r="M279" i="1"/>
  <c r="M315" i="1"/>
  <c r="M351" i="1"/>
  <c r="M29" i="1"/>
  <c r="M65" i="1"/>
  <c r="M101" i="1"/>
  <c r="M137" i="1"/>
  <c r="M173" i="1"/>
  <c r="M209" i="1"/>
  <c r="M245" i="1"/>
  <c r="M281" i="1"/>
  <c r="M317" i="1"/>
  <c r="M353" i="1"/>
  <c r="M30" i="1"/>
  <c r="M66" i="1"/>
  <c r="M102" i="1"/>
  <c r="M138" i="1"/>
  <c r="M174" i="1"/>
  <c r="M210" i="1"/>
  <c r="M246" i="1"/>
  <c r="M282" i="1"/>
  <c r="M318" i="1"/>
  <c r="M354" i="1"/>
  <c r="M31" i="1"/>
  <c r="M67" i="1"/>
  <c r="M103" i="1"/>
  <c r="M139" i="1"/>
  <c r="M175" i="1"/>
  <c r="M211" i="1"/>
  <c r="M247" i="1"/>
  <c r="M283" i="1"/>
  <c r="M319" i="1"/>
  <c r="M355" i="1"/>
  <c r="M32" i="1"/>
  <c r="M68" i="1"/>
  <c r="M104" i="1"/>
  <c r="M140" i="1"/>
  <c r="M176" i="1"/>
  <c r="M212" i="1"/>
  <c r="M248" i="1"/>
  <c r="M284" i="1"/>
  <c r="M320" i="1"/>
  <c r="M356" i="1"/>
  <c r="M33" i="1"/>
  <c r="M69" i="1"/>
  <c r="M105" i="1"/>
  <c r="M141" i="1"/>
  <c r="M177" i="1"/>
  <c r="M213" i="1"/>
  <c r="M249" i="1"/>
  <c r="M285" i="1"/>
  <c r="M321" i="1"/>
  <c r="M357" i="1"/>
  <c r="M34" i="1"/>
  <c r="M70" i="1"/>
  <c r="M106" i="1"/>
  <c r="M142" i="1"/>
  <c r="M178" i="1"/>
  <c r="M214" i="1"/>
  <c r="M250" i="1"/>
  <c r="M286" i="1"/>
  <c r="M322" i="1"/>
  <c r="M358" i="1"/>
  <c r="M36" i="1"/>
  <c r="M72" i="1"/>
  <c r="M108" i="1"/>
  <c r="M144" i="1"/>
  <c r="M180" i="1"/>
  <c r="M216" i="1"/>
  <c r="M252" i="1"/>
  <c r="M288" i="1"/>
  <c r="M324" i="1"/>
  <c r="M360" i="1"/>
  <c r="M35" i="1"/>
  <c r="M71" i="1"/>
  <c r="M107" i="1"/>
  <c r="M143" i="1"/>
  <c r="M179" i="1"/>
  <c r="M215" i="1"/>
  <c r="M251" i="1"/>
  <c r="M287" i="1"/>
  <c r="M323" i="1"/>
  <c r="M359" i="1"/>
  <c r="M37" i="1"/>
  <c r="M73" i="1"/>
  <c r="M109" i="1"/>
  <c r="M145" i="1"/>
  <c r="M181" i="1"/>
  <c r="M217" i="1"/>
  <c r="M253" i="1"/>
  <c r="M289" i="1"/>
  <c r="M325" i="1"/>
  <c r="M361" i="1"/>
  <c r="M2" i="1"/>
  <c r="M38" i="1"/>
  <c r="M74" i="1"/>
  <c r="M110" i="1"/>
  <c r="M146" i="1"/>
  <c r="M182" i="1"/>
  <c r="M218" i="1"/>
  <c r="M254" i="1"/>
  <c r="M290" i="1"/>
  <c r="M326" i="1"/>
  <c r="M7" i="1"/>
  <c r="M43" i="1"/>
  <c r="M79" i="1"/>
  <c r="M115" i="1"/>
  <c r="M151" i="1"/>
  <c r="M187" i="1"/>
  <c r="M223" i="1"/>
  <c r="M259" i="1"/>
  <c r="M295" i="1"/>
  <c r="M331" i="1"/>
  <c r="M9" i="1"/>
  <c r="M45" i="1"/>
  <c r="M81" i="1"/>
  <c r="M117" i="1"/>
  <c r="M153" i="1"/>
  <c r="M189" i="1"/>
  <c r="M225" i="1"/>
  <c r="M261" i="1"/>
  <c r="M297" i="1"/>
  <c r="M333" i="1"/>
  <c r="M10" i="1"/>
  <c r="M46" i="1"/>
  <c r="M82" i="1"/>
  <c r="M118" i="1"/>
  <c r="M154" i="1"/>
  <c r="M190" i="1"/>
  <c r="M226" i="1"/>
  <c r="M262" i="1"/>
  <c r="M298" i="1"/>
  <c r="M334" i="1"/>
  <c r="M15" i="1"/>
  <c r="M51" i="1"/>
  <c r="M87" i="1"/>
  <c r="M123" i="1"/>
  <c r="M159" i="1"/>
  <c r="M195" i="1"/>
  <c r="M231" i="1"/>
  <c r="M267" i="1"/>
  <c r="M303" i="1"/>
  <c r="M339" i="1"/>
  <c r="M19" i="1"/>
  <c r="M55" i="1"/>
  <c r="M91" i="1"/>
  <c r="M127" i="1"/>
  <c r="M163" i="1"/>
  <c r="M199" i="1"/>
  <c r="M235" i="1"/>
  <c r="M271" i="1"/>
  <c r="M307" i="1"/>
  <c r="M343" i="1"/>
  <c r="M20" i="1"/>
  <c r="M56" i="1"/>
  <c r="M92" i="1"/>
  <c r="M128" i="1"/>
  <c r="M164" i="1"/>
  <c r="M200" i="1"/>
  <c r="M236" i="1"/>
  <c r="M272" i="1"/>
  <c r="M308" i="1"/>
  <c r="M344" i="1"/>
  <c r="M28" i="1"/>
  <c r="M64" i="1"/>
  <c r="M100" i="1"/>
  <c r="M136" i="1"/>
  <c r="M172" i="1"/>
  <c r="M208" i="1"/>
  <c r="M244" i="1"/>
  <c r="M280" i="1"/>
  <c r="M316" i="1"/>
  <c r="M352" i="1"/>
  <c r="M3" i="1"/>
  <c r="K39" i="1"/>
  <c r="K75" i="1"/>
  <c r="K111" i="1"/>
  <c r="K147" i="1"/>
  <c r="K183" i="1"/>
  <c r="K219" i="1"/>
  <c r="K255" i="1"/>
  <c r="K291" i="1"/>
  <c r="K327" i="1"/>
  <c r="K4" i="1"/>
  <c r="K40" i="1"/>
  <c r="K76" i="1"/>
  <c r="K112" i="1"/>
  <c r="K148" i="1"/>
  <c r="K184" i="1"/>
  <c r="K220" i="1"/>
  <c r="K256" i="1"/>
  <c r="K292" i="1"/>
  <c r="K328" i="1"/>
  <c r="K5" i="1"/>
  <c r="K41" i="1"/>
  <c r="K77" i="1"/>
  <c r="K113" i="1"/>
  <c r="K149" i="1"/>
  <c r="K185" i="1"/>
  <c r="K221" i="1"/>
  <c r="K257" i="1"/>
  <c r="K293" i="1"/>
  <c r="K329" i="1"/>
  <c r="K6" i="1"/>
  <c r="K42" i="1"/>
  <c r="K78" i="1"/>
  <c r="K114" i="1"/>
  <c r="K150" i="1"/>
  <c r="K186" i="1"/>
  <c r="K222" i="1"/>
  <c r="K258" i="1"/>
  <c r="K294" i="1"/>
  <c r="K330" i="1"/>
  <c r="K8" i="1"/>
  <c r="K44" i="1"/>
  <c r="K80" i="1"/>
  <c r="K116" i="1"/>
  <c r="K152" i="1"/>
  <c r="K188" i="1"/>
  <c r="K224" i="1"/>
  <c r="K260" i="1"/>
  <c r="K296" i="1"/>
  <c r="K332" i="1"/>
  <c r="K11" i="1"/>
  <c r="K47" i="1"/>
  <c r="K83" i="1"/>
  <c r="K119" i="1"/>
  <c r="K155" i="1"/>
  <c r="K191" i="1"/>
  <c r="K227" i="1"/>
  <c r="K263" i="1"/>
  <c r="K299" i="1"/>
  <c r="K335" i="1"/>
  <c r="K12" i="1"/>
  <c r="K48" i="1"/>
  <c r="K84" i="1"/>
  <c r="K120" i="1"/>
  <c r="K156" i="1"/>
  <c r="K192" i="1"/>
  <c r="K228" i="1"/>
  <c r="K264" i="1"/>
  <c r="K300" i="1"/>
  <c r="K336" i="1"/>
  <c r="K13" i="1"/>
  <c r="K49" i="1"/>
  <c r="K85" i="1"/>
  <c r="K121" i="1"/>
  <c r="K157" i="1"/>
  <c r="K193" i="1"/>
  <c r="K229" i="1"/>
  <c r="K265" i="1"/>
  <c r="K301" i="1"/>
  <c r="K337" i="1"/>
  <c r="K14" i="1"/>
  <c r="K50" i="1"/>
  <c r="K86" i="1"/>
  <c r="K122" i="1"/>
  <c r="K158" i="1"/>
  <c r="K194" i="1"/>
  <c r="K230" i="1"/>
  <c r="K266" i="1"/>
  <c r="K302" i="1"/>
  <c r="K338" i="1"/>
  <c r="K16" i="1"/>
  <c r="K52" i="1"/>
  <c r="K88" i="1"/>
  <c r="K124" i="1"/>
  <c r="K160" i="1"/>
  <c r="K196" i="1"/>
  <c r="K232" i="1"/>
  <c r="K268" i="1"/>
  <c r="K304" i="1"/>
  <c r="K340" i="1"/>
  <c r="K17" i="1"/>
  <c r="K53" i="1"/>
  <c r="K89" i="1"/>
  <c r="K125" i="1"/>
  <c r="K161" i="1"/>
  <c r="K197" i="1"/>
  <c r="K233" i="1"/>
  <c r="K269" i="1"/>
  <c r="K305" i="1"/>
  <c r="K341" i="1"/>
  <c r="K18" i="1"/>
  <c r="K54" i="1"/>
  <c r="K90" i="1"/>
  <c r="K126" i="1"/>
  <c r="K162" i="1"/>
  <c r="K198" i="1"/>
  <c r="K234" i="1"/>
  <c r="K270" i="1"/>
  <c r="K306" i="1"/>
  <c r="K342" i="1"/>
  <c r="K21" i="1"/>
  <c r="K57" i="1"/>
  <c r="K93" i="1"/>
  <c r="K129" i="1"/>
  <c r="K165" i="1"/>
  <c r="K201" i="1"/>
  <c r="K237" i="1"/>
  <c r="K273" i="1"/>
  <c r="K309" i="1"/>
  <c r="K345" i="1"/>
  <c r="K22" i="1"/>
  <c r="K58" i="1"/>
  <c r="K94" i="1"/>
  <c r="K130" i="1"/>
  <c r="K166" i="1"/>
  <c r="K202" i="1"/>
  <c r="K238" i="1"/>
  <c r="K274" i="1"/>
  <c r="K310" i="1"/>
  <c r="K346" i="1"/>
  <c r="K23" i="1"/>
  <c r="K59" i="1"/>
  <c r="K95" i="1"/>
  <c r="K131" i="1"/>
  <c r="K167" i="1"/>
  <c r="K203" i="1"/>
  <c r="K239" i="1"/>
  <c r="K275" i="1"/>
  <c r="K311" i="1"/>
  <c r="K347" i="1"/>
  <c r="K24" i="1"/>
  <c r="K60" i="1"/>
  <c r="K96" i="1"/>
  <c r="K132" i="1"/>
  <c r="K168" i="1"/>
  <c r="K204" i="1"/>
  <c r="K240" i="1"/>
  <c r="K276" i="1"/>
  <c r="K312" i="1"/>
  <c r="K348" i="1"/>
  <c r="K25" i="1"/>
  <c r="K61" i="1"/>
  <c r="K97" i="1"/>
  <c r="K133" i="1"/>
  <c r="K169" i="1"/>
  <c r="K205" i="1"/>
  <c r="K241" i="1"/>
  <c r="K277" i="1"/>
  <c r="K313" i="1"/>
  <c r="K349" i="1"/>
  <c r="K26" i="1"/>
  <c r="K62" i="1"/>
  <c r="K98" i="1"/>
  <c r="K134" i="1"/>
  <c r="K170" i="1"/>
  <c r="K206" i="1"/>
  <c r="K242" i="1"/>
  <c r="K278" i="1"/>
  <c r="K314" i="1"/>
  <c r="K350" i="1"/>
  <c r="K27" i="1"/>
  <c r="K63" i="1"/>
  <c r="K99" i="1"/>
  <c r="K135" i="1"/>
  <c r="K171" i="1"/>
  <c r="K207" i="1"/>
  <c r="K243" i="1"/>
  <c r="K279" i="1"/>
  <c r="K315" i="1"/>
  <c r="K351" i="1"/>
  <c r="K29" i="1"/>
  <c r="K65" i="1"/>
  <c r="K101" i="1"/>
  <c r="K137" i="1"/>
  <c r="K173" i="1"/>
  <c r="K209" i="1"/>
  <c r="K245" i="1"/>
  <c r="K281" i="1"/>
  <c r="K317" i="1"/>
  <c r="K353" i="1"/>
  <c r="K30" i="1"/>
  <c r="K66" i="1"/>
  <c r="K102" i="1"/>
  <c r="K138" i="1"/>
  <c r="K174" i="1"/>
  <c r="K210" i="1"/>
  <c r="K246" i="1"/>
  <c r="K282" i="1"/>
  <c r="K318" i="1"/>
  <c r="K354" i="1"/>
  <c r="K31" i="1"/>
  <c r="K67" i="1"/>
  <c r="K103" i="1"/>
  <c r="K139" i="1"/>
  <c r="K175" i="1"/>
  <c r="K211" i="1"/>
  <c r="K247" i="1"/>
  <c r="K283" i="1"/>
  <c r="K319" i="1"/>
  <c r="K355" i="1"/>
  <c r="K32" i="1"/>
  <c r="K68" i="1"/>
  <c r="K104" i="1"/>
  <c r="K140" i="1"/>
  <c r="K176" i="1"/>
  <c r="K212" i="1"/>
  <c r="K248" i="1"/>
  <c r="K284" i="1"/>
  <c r="K320" i="1"/>
  <c r="K356" i="1"/>
  <c r="K33" i="1"/>
  <c r="K69" i="1"/>
  <c r="K105" i="1"/>
  <c r="K141" i="1"/>
  <c r="K177" i="1"/>
  <c r="K213" i="1"/>
  <c r="K249" i="1"/>
  <c r="K285" i="1"/>
  <c r="K321" i="1"/>
  <c r="K357" i="1"/>
  <c r="K34" i="1"/>
  <c r="K70" i="1"/>
  <c r="K106" i="1"/>
  <c r="K142" i="1"/>
  <c r="K178" i="1"/>
  <c r="K214" i="1"/>
  <c r="K250" i="1"/>
  <c r="K286" i="1"/>
  <c r="K322" i="1"/>
  <c r="K358" i="1"/>
  <c r="K36" i="1"/>
  <c r="K72" i="1"/>
  <c r="K108" i="1"/>
  <c r="K144" i="1"/>
  <c r="K180" i="1"/>
  <c r="K216" i="1"/>
  <c r="K252" i="1"/>
  <c r="K288" i="1"/>
  <c r="K324" i="1"/>
  <c r="K360" i="1"/>
  <c r="K35" i="1"/>
  <c r="K71" i="1"/>
  <c r="K107" i="1"/>
  <c r="K143" i="1"/>
  <c r="K179" i="1"/>
  <c r="K215" i="1"/>
  <c r="K251" i="1"/>
  <c r="K287" i="1"/>
  <c r="K323" i="1"/>
  <c r="K359" i="1"/>
  <c r="K37" i="1"/>
  <c r="K73" i="1"/>
  <c r="K109" i="1"/>
  <c r="K145" i="1"/>
  <c r="K181" i="1"/>
  <c r="K217" i="1"/>
  <c r="K253" i="1"/>
  <c r="K289" i="1"/>
  <c r="K325" i="1"/>
  <c r="K361" i="1"/>
  <c r="K2" i="1"/>
  <c r="K38" i="1"/>
  <c r="K74" i="1"/>
  <c r="K110" i="1"/>
  <c r="K146" i="1"/>
  <c r="K182" i="1"/>
  <c r="K218" i="1"/>
  <c r="K254" i="1"/>
  <c r="K290" i="1"/>
  <c r="K326" i="1"/>
  <c r="K7" i="1"/>
  <c r="K43" i="1"/>
  <c r="K79" i="1"/>
  <c r="K115" i="1"/>
  <c r="K151" i="1"/>
  <c r="K187" i="1"/>
  <c r="K223" i="1"/>
  <c r="K259" i="1"/>
  <c r="K295" i="1"/>
  <c r="K331" i="1"/>
  <c r="K9" i="1"/>
  <c r="K45" i="1"/>
  <c r="K81" i="1"/>
  <c r="K117" i="1"/>
  <c r="K153" i="1"/>
  <c r="K189" i="1"/>
  <c r="K225" i="1"/>
  <c r="K261" i="1"/>
  <c r="K297" i="1"/>
  <c r="K333" i="1"/>
  <c r="K10" i="1"/>
  <c r="K46" i="1"/>
  <c r="K82" i="1"/>
  <c r="K118" i="1"/>
  <c r="K154" i="1"/>
  <c r="K190" i="1"/>
  <c r="K226" i="1"/>
  <c r="K262" i="1"/>
  <c r="K298" i="1"/>
  <c r="K334" i="1"/>
  <c r="K15" i="1"/>
  <c r="K51" i="1"/>
  <c r="K87" i="1"/>
  <c r="K123" i="1"/>
  <c r="K159" i="1"/>
  <c r="K195" i="1"/>
  <c r="K231" i="1"/>
  <c r="K267" i="1"/>
  <c r="K303" i="1"/>
  <c r="K339" i="1"/>
  <c r="K19" i="1"/>
  <c r="K55" i="1"/>
  <c r="K91" i="1"/>
  <c r="K127" i="1"/>
  <c r="K163" i="1"/>
  <c r="K199" i="1"/>
  <c r="K235" i="1"/>
  <c r="K271" i="1"/>
  <c r="K307" i="1"/>
  <c r="K343" i="1"/>
  <c r="K20" i="1"/>
  <c r="K56" i="1"/>
  <c r="K92" i="1"/>
  <c r="K128" i="1"/>
  <c r="K164" i="1"/>
  <c r="K200" i="1"/>
  <c r="K236" i="1"/>
  <c r="K272" i="1"/>
  <c r="K308" i="1"/>
  <c r="K344" i="1"/>
  <c r="K28" i="1"/>
  <c r="K64" i="1"/>
  <c r="K100" i="1"/>
  <c r="K136" i="1"/>
  <c r="K172" i="1"/>
  <c r="K208" i="1"/>
  <c r="K244" i="1"/>
  <c r="K280" i="1"/>
  <c r="K316" i="1"/>
  <c r="K352" i="1"/>
  <c r="K3" i="1"/>
  <c r="I111" i="1"/>
  <c r="I147" i="1"/>
  <c r="I183" i="1"/>
  <c r="I219" i="1"/>
  <c r="I255" i="1"/>
  <c r="I291" i="1"/>
  <c r="I327" i="1"/>
  <c r="I4" i="1"/>
  <c r="I40" i="1"/>
  <c r="I76" i="1"/>
  <c r="I112" i="1"/>
  <c r="I148" i="1"/>
  <c r="I184" i="1"/>
  <c r="I220" i="1"/>
  <c r="I256" i="1"/>
  <c r="I292" i="1"/>
  <c r="I328" i="1"/>
  <c r="I5" i="1"/>
  <c r="I41" i="1"/>
  <c r="I77" i="1"/>
  <c r="I113" i="1"/>
  <c r="I149" i="1"/>
  <c r="I185" i="1"/>
  <c r="I221" i="1"/>
  <c r="I257" i="1"/>
  <c r="I293" i="1"/>
  <c r="I329" i="1"/>
  <c r="I6" i="1"/>
  <c r="I42" i="1"/>
  <c r="I78" i="1"/>
  <c r="I114" i="1"/>
  <c r="I150" i="1"/>
  <c r="I186" i="1"/>
  <c r="I222" i="1"/>
  <c r="I258" i="1"/>
  <c r="I294" i="1"/>
  <c r="I330" i="1"/>
  <c r="I8" i="1"/>
  <c r="I44" i="1"/>
  <c r="I80" i="1"/>
  <c r="I116" i="1"/>
  <c r="I152" i="1"/>
  <c r="I188" i="1"/>
  <c r="I224" i="1"/>
  <c r="I260" i="1"/>
  <c r="I296" i="1"/>
  <c r="I332" i="1"/>
  <c r="I11" i="1"/>
  <c r="I47" i="1"/>
  <c r="I83" i="1"/>
  <c r="I119" i="1"/>
  <c r="I155" i="1"/>
  <c r="I191" i="1"/>
  <c r="I227" i="1"/>
  <c r="I263" i="1"/>
  <c r="I299" i="1"/>
  <c r="I335" i="1"/>
  <c r="I12" i="1"/>
  <c r="I48" i="1"/>
  <c r="I84" i="1"/>
  <c r="I120" i="1"/>
  <c r="I156" i="1"/>
  <c r="I192" i="1"/>
  <c r="I228" i="1"/>
  <c r="I264" i="1"/>
  <c r="I300" i="1"/>
  <c r="I336" i="1"/>
  <c r="I13" i="1"/>
  <c r="I49" i="1"/>
  <c r="I85" i="1"/>
  <c r="I121" i="1"/>
  <c r="I157" i="1"/>
  <c r="I193" i="1"/>
  <c r="I229" i="1"/>
  <c r="I265" i="1"/>
  <c r="I301" i="1"/>
  <c r="I337" i="1"/>
  <c r="I14" i="1"/>
  <c r="I50" i="1"/>
  <c r="I86" i="1"/>
  <c r="I122" i="1"/>
  <c r="I158" i="1"/>
  <c r="I194" i="1"/>
  <c r="I230" i="1"/>
  <c r="I266" i="1"/>
  <c r="I302" i="1"/>
  <c r="I338" i="1"/>
  <c r="I16" i="1"/>
  <c r="I52" i="1"/>
  <c r="I88" i="1"/>
  <c r="I124" i="1"/>
  <c r="I160" i="1"/>
  <c r="I196" i="1"/>
  <c r="I232" i="1"/>
  <c r="I268" i="1"/>
  <c r="I304" i="1"/>
  <c r="I340" i="1"/>
  <c r="I17" i="1"/>
  <c r="I53" i="1"/>
  <c r="I89" i="1"/>
  <c r="I125" i="1"/>
  <c r="I161" i="1"/>
  <c r="I197" i="1"/>
  <c r="I233" i="1"/>
  <c r="I269" i="1"/>
  <c r="I305" i="1"/>
  <c r="I341" i="1"/>
  <c r="I18" i="1"/>
  <c r="I54" i="1"/>
  <c r="I90" i="1"/>
  <c r="I126" i="1"/>
  <c r="I162" i="1"/>
  <c r="I198" i="1"/>
  <c r="I234" i="1"/>
  <c r="I270" i="1"/>
  <c r="I306" i="1"/>
  <c r="I342" i="1"/>
  <c r="I21" i="1"/>
  <c r="I57" i="1"/>
  <c r="I93" i="1"/>
  <c r="I129" i="1"/>
  <c r="I165" i="1"/>
  <c r="I201" i="1"/>
  <c r="I237" i="1"/>
  <c r="I273" i="1"/>
  <c r="I309" i="1"/>
  <c r="I345" i="1"/>
  <c r="I22" i="1"/>
  <c r="I58" i="1"/>
  <c r="I94" i="1"/>
  <c r="I130" i="1"/>
  <c r="I166" i="1"/>
  <c r="I202" i="1"/>
  <c r="I238" i="1"/>
  <c r="I274" i="1"/>
  <c r="I310" i="1"/>
  <c r="I346" i="1"/>
  <c r="I23" i="1"/>
  <c r="I59" i="1"/>
  <c r="I95" i="1"/>
  <c r="I131" i="1"/>
  <c r="I167" i="1"/>
  <c r="I203" i="1"/>
  <c r="I239" i="1"/>
  <c r="I275" i="1"/>
  <c r="I311" i="1"/>
  <c r="I347" i="1"/>
  <c r="I24" i="1"/>
  <c r="I60" i="1"/>
  <c r="I96" i="1"/>
  <c r="I132" i="1"/>
  <c r="I168" i="1"/>
  <c r="I204" i="1"/>
  <c r="I240" i="1"/>
  <c r="I276" i="1"/>
  <c r="I312" i="1"/>
  <c r="I348" i="1"/>
  <c r="I25" i="1"/>
  <c r="I61" i="1"/>
  <c r="I97" i="1"/>
  <c r="I133" i="1"/>
  <c r="I169" i="1"/>
  <c r="I205" i="1"/>
  <c r="I241" i="1"/>
  <c r="I277" i="1"/>
  <c r="I313" i="1"/>
  <c r="I349" i="1"/>
  <c r="I26" i="1"/>
  <c r="I62" i="1"/>
  <c r="I98" i="1"/>
  <c r="I134" i="1"/>
  <c r="I170" i="1"/>
  <c r="I206" i="1"/>
  <c r="I242" i="1"/>
  <c r="I278" i="1"/>
  <c r="I314" i="1"/>
  <c r="I350" i="1"/>
  <c r="I27" i="1"/>
  <c r="I63" i="1"/>
  <c r="I99" i="1"/>
  <c r="I135" i="1"/>
  <c r="I171" i="1"/>
  <c r="I207" i="1"/>
  <c r="I243" i="1"/>
  <c r="I279" i="1"/>
  <c r="I315" i="1"/>
  <c r="I351" i="1"/>
  <c r="I29" i="1"/>
  <c r="I65" i="1"/>
  <c r="I101" i="1"/>
  <c r="I137" i="1"/>
  <c r="I173" i="1"/>
  <c r="I209" i="1"/>
  <c r="I245" i="1"/>
  <c r="I281" i="1"/>
  <c r="I317" i="1"/>
  <c r="I353" i="1"/>
  <c r="I30" i="1"/>
  <c r="I66" i="1"/>
  <c r="I102" i="1"/>
  <c r="I138" i="1"/>
  <c r="I174" i="1"/>
  <c r="I210" i="1"/>
  <c r="I246" i="1"/>
  <c r="I282" i="1"/>
  <c r="I318" i="1"/>
  <c r="I354" i="1"/>
  <c r="I31" i="1"/>
  <c r="I67" i="1"/>
  <c r="I103" i="1"/>
  <c r="I139" i="1"/>
  <c r="I175" i="1"/>
  <c r="I211" i="1"/>
  <c r="I247" i="1"/>
  <c r="I283" i="1"/>
  <c r="I319" i="1"/>
  <c r="I355" i="1"/>
  <c r="I32" i="1"/>
  <c r="I68" i="1"/>
  <c r="I104" i="1"/>
  <c r="I140" i="1"/>
  <c r="I176" i="1"/>
  <c r="I212" i="1"/>
  <c r="I248" i="1"/>
  <c r="I284" i="1"/>
  <c r="I320" i="1"/>
  <c r="I356" i="1"/>
  <c r="I33" i="1"/>
  <c r="I69" i="1"/>
  <c r="I105" i="1"/>
  <c r="I141" i="1"/>
  <c r="I177" i="1"/>
  <c r="I213" i="1"/>
  <c r="I249" i="1"/>
  <c r="I285" i="1"/>
  <c r="I321" i="1"/>
  <c r="I357" i="1"/>
  <c r="I34" i="1"/>
  <c r="I70" i="1"/>
  <c r="I106" i="1"/>
  <c r="I142" i="1"/>
  <c r="I178" i="1"/>
  <c r="I214" i="1"/>
  <c r="I250" i="1"/>
  <c r="I286" i="1"/>
  <c r="I322" i="1"/>
  <c r="I358" i="1"/>
  <c r="I36" i="1"/>
  <c r="I72" i="1"/>
  <c r="I108" i="1"/>
  <c r="I144" i="1"/>
  <c r="I180" i="1"/>
  <c r="I216" i="1"/>
  <c r="I252" i="1"/>
  <c r="I288" i="1"/>
  <c r="I324" i="1"/>
  <c r="I360" i="1"/>
  <c r="I35" i="1"/>
  <c r="I71" i="1"/>
  <c r="I107" i="1"/>
  <c r="I143" i="1"/>
  <c r="I179" i="1"/>
  <c r="I215" i="1"/>
  <c r="I251" i="1"/>
  <c r="I287" i="1"/>
  <c r="I323" i="1"/>
  <c r="I359" i="1"/>
  <c r="I37" i="1"/>
  <c r="I73" i="1"/>
  <c r="I109" i="1"/>
  <c r="I145" i="1"/>
  <c r="I181" i="1"/>
  <c r="I217" i="1"/>
  <c r="I253" i="1"/>
  <c r="I289" i="1"/>
  <c r="I325" i="1"/>
  <c r="I361" i="1"/>
  <c r="I2" i="1"/>
  <c r="I38" i="1"/>
  <c r="I74" i="1"/>
  <c r="I110" i="1"/>
  <c r="I146" i="1"/>
  <c r="I182" i="1"/>
  <c r="I218" i="1"/>
  <c r="I254" i="1"/>
  <c r="I290" i="1"/>
  <c r="I326" i="1"/>
  <c r="I7" i="1"/>
  <c r="I43" i="1"/>
  <c r="I79" i="1"/>
  <c r="I115" i="1"/>
  <c r="I151" i="1"/>
  <c r="I187" i="1"/>
  <c r="I223" i="1"/>
  <c r="I259" i="1"/>
  <c r="I295" i="1"/>
  <c r="I331" i="1"/>
  <c r="I9" i="1"/>
  <c r="I45" i="1"/>
  <c r="I81" i="1"/>
  <c r="I117" i="1"/>
  <c r="I153" i="1"/>
  <c r="I189" i="1"/>
  <c r="I225" i="1"/>
  <c r="I261" i="1"/>
  <c r="I297" i="1"/>
  <c r="I333" i="1"/>
  <c r="I10" i="1"/>
  <c r="I46" i="1"/>
  <c r="I82" i="1"/>
  <c r="I118" i="1"/>
  <c r="I154" i="1"/>
  <c r="I190" i="1"/>
  <c r="I226" i="1"/>
  <c r="I262" i="1"/>
  <c r="I298" i="1"/>
  <c r="I334" i="1"/>
  <c r="I15" i="1"/>
  <c r="I51" i="1"/>
  <c r="I87" i="1"/>
  <c r="I123" i="1"/>
  <c r="I159" i="1"/>
  <c r="I195" i="1"/>
  <c r="I231" i="1"/>
  <c r="I267" i="1"/>
  <c r="I303" i="1"/>
  <c r="I339" i="1"/>
  <c r="I19" i="1"/>
  <c r="I55" i="1"/>
  <c r="I91" i="1"/>
  <c r="I127" i="1"/>
  <c r="I163" i="1"/>
  <c r="I199" i="1"/>
  <c r="I235" i="1"/>
  <c r="I271" i="1"/>
  <c r="I307" i="1"/>
  <c r="I343" i="1"/>
  <c r="I20" i="1"/>
  <c r="I56" i="1"/>
  <c r="I92" i="1"/>
  <c r="I128" i="1"/>
  <c r="I164" i="1"/>
  <c r="I200" i="1"/>
  <c r="I236" i="1"/>
  <c r="I272" i="1"/>
  <c r="I308" i="1"/>
  <c r="I344" i="1"/>
  <c r="I28" i="1"/>
  <c r="I64" i="1"/>
  <c r="I100" i="1"/>
  <c r="I136" i="1"/>
  <c r="I172" i="1"/>
  <c r="I208" i="1"/>
  <c r="I244" i="1"/>
  <c r="I280" i="1"/>
  <c r="I316" i="1"/>
  <c r="I352" i="1"/>
</calcChain>
</file>

<file path=xl/sharedStrings.xml><?xml version="1.0" encoding="utf-8"?>
<sst xmlns="http://schemas.openxmlformats.org/spreadsheetml/2006/main" count="785" uniqueCount="69">
  <si>
    <t>Year</t>
  </si>
  <si>
    <t>Region</t>
  </si>
  <si>
    <t>Cultural (%)</t>
  </si>
  <si>
    <t>Adventure (%)</t>
  </si>
  <si>
    <t>Medical (%)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</si>
  <si>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</si>
  <si>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</si>
  <si>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</si>
  <si>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</si>
  <si>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</si>
  <si>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</si>
  <si>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</si>
  <si>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</si>
  <si>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</si>
  <si>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</si>
  <si>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</si>
  <si>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</si>
  <si>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</si>
  <si>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</si>
  <si>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</si>
  <si>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</si>
  <si>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</si>
  <si>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</si>
  <si>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</si>
  <si>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</si>
  <si>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</si>
  <si>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</si>
  <si>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</si>
  <si>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</si>
  <si>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</si>
  <si>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</si>
  <si>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</si>
  <si>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</si>
  <si>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Andaman and Nicobar Islands</t>
  </si>
  <si>
    <t>Chandigarh</t>
  </si>
  <si>
    <t>Dadra and Nagar Haveli and Daman and Diu</t>
  </si>
  <si>
    <t>Delhi</t>
  </si>
  <si>
    <t>Jammu and Kashmir</t>
  </si>
  <si>
    <t>Ladakh</t>
  </si>
  <si>
    <t>Lakshadweep</t>
  </si>
  <si>
    <t>Puducherry</t>
  </si>
  <si>
    <t>South</t>
  </si>
  <si>
    <t>Northeast</t>
  </si>
  <si>
    <t>East</t>
  </si>
  <si>
    <t>Central</t>
  </si>
  <si>
    <t>West</t>
  </si>
  <si>
    <t>North</t>
  </si>
  <si>
    <t>Islands</t>
  </si>
  <si>
    <t>State</t>
  </si>
  <si>
    <t>Tourism Revenue(Crore)</t>
  </si>
  <si>
    <t>Domestic (Millions)</t>
  </si>
  <si>
    <t>International (Millions)</t>
  </si>
  <si>
    <t>Total_Visitors</t>
  </si>
  <si>
    <t>Cultural_Revenue</t>
  </si>
  <si>
    <t>Pilgrimage_Revenue</t>
  </si>
  <si>
    <t>Heritage_Revenue</t>
  </si>
  <si>
    <t>Nature_Revenue</t>
  </si>
  <si>
    <t>Beaches_Revenue</t>
  </si>
  <si>
    <t>Adventure_Revenue</t>
  </si>
  <si>
    <t>Medical_Revenue</t>
  </si>
  <si>
    <t>Row Labels</t>
  </si>
  <si>
    <t>Grand Total</t>
  </si>
  <si>
    <t>Sum of Tourism Revenue(Crore)</t>
  </si>
  <si>
    <t>Year-wise Revenue Trend</t>
  </si>
  <si>
    <t>Beaches (%)</t>
  </si>
  <si>
    <t>Nature (%)</t>
  </si>
  <si>
    <t>Heritage(%)</t>
  </si>
  <si>
    <t>Pilgrimage(%)</t>
  </si>
  <si>
    <t>State-wise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</si>
</sst>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9" fontId="0" fillId="0" borderId="0" xfId="0" applyNumberFormat="1"/>
    <xf numFmtId="1" fontId="1" fillId="0" borderId="2" xfId="0" applyNumberFormat="1" applyFont="1" applyBorder="1" applyAlignment="1">
      <alignment horizontal="center" vertical="top"/>
    </xf>
    <xf numFmtId="9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charla yaswanth" refreshedDate="45897.707103125002" createdVersion="8" refreshedVersion="8" minRefreshableVersion="3" recordCount="360" xr:uid="{7D3FABCC-566A-4713-9707-E83116C0F6DD}">
  <cacheSource type="worksheet">
    <worksheetSource ref="A1:U361" sheet="TourismData"/>
  </cacheSource>
  <cacheFields count="21">
    <cacheField name="Year" numFmtId="0">
      <sharedItems containsSemiMixedTypes="0" containsString="0" containsNumber="1" containsInteger="1" minValue="2015" maxValue="2024" count="10"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State" numFmtId="0">
      <sharedItems count="36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akhand"/>
        <s v="Uttar Pradesh"/>
        <s v="West Bengal"/>
        <s v="Andaman and Nicobar Islands"/>
        <s v="Chandigarh"/>
        <s v="Dadra and Nagar Haveli and Daman and Diu"/>
        <s v="Delhi"/>
        <s v="Jammu and Kashmir"/>
        <s v="Ladakh"/>
        <s v="Lakshadweep"/>
        <s v="Puducherry"/>
      </sharedItems>
    </cacheField>
    <cacheField name="Region" numFmtId="0">
      <sharedItems/>
    </cacheField>
    <cacheField name="Tourism Revenue(Crore)" numFmtId="1">
      <sharedItems containsSemiMixedTypes="0" containsString="0" containsNumber="1" minValue="1746.27" maxValue="107903.91"/>
    </cacheField>
    <cacheField name="Domestic (Millions)" numFmtId="1">
      <sharedItems containsSemiMixedTypes="0" containsString="0" containsNumber="1" minValue="4.95" maxValue="446.09"/>
    </cacheField>
    <cacheField name="International (Millions)" numFmtId="1">
      <sharedItems containsSemiMixedTypes="0" containsString="0" containsNumber="1" minValue="0.38800000000000001" maxValue="35.537999999999997"/>
    </cacheField>
    <cacheField name="Total_Visitors" numFmtId="1">
      <sharedItems containsSemiMixedTypes="0" containsString="0" containsNumber="1" minValue="6.4020000000000001" maxValue="465.077"/>
    </cacheField>
    <cacheField name="Cultural (%)" numFmtId="0">
      <sharedItems containsSemiMixedTypes="0" containsString="0" containsNumber="1" minValue="0.48" maxValue="68.22"/>
    </cacheField>
    <cacheField name="Cultural_Revenue" numFmtId="1">
      <sharedItems containsSemiMixedTypes="0" containsString="0" containsNumber="1" minValue="29.63738" maxValue="16463.908722"/>
    </cacheField>
    <cacheField name="Pilgrimage(%)" numFmtId="0">
      <sharedItems containsSemiMixedTypes="0" containsString="0" containsNumber="1" minValue="0.63" maxValue="65.83"/>
    </cacheField>
    <cacheField name="Pilgrimage_Revenue" numFmtId="1">
      <sharedItems containsSemiMixedTypes="0" containsString="0" containsNumber="1" minValue="35.137494000000004" maxValue="36658.603553000001"/>
    </cacheField>
    <cacheField name="Heritage(%)" numFmtId="0">
      <sharedItems containsSemiMixedTypes="0" containsString="0" containsNumber="1" minValue="0.15" maxValue="44.95"/>
    </cacheField>
    <cacheField name="Heritage_Revenue" numFmtId="1">
      <sharedItems containsSemiMixedTypes="0" containsString="0" containsNumber="1" minValue="40.187272" maxValue="22399.705250999999"/>
    </cacheField>
    <cacheField name="Nature (%)" numFmtId="0">
      <sharedItems containsSemiMixedTypes="0" containsString="0" containsNumber="1" minValue="0.82" maxValue="48.6"/>
    </cacheField>
    <cacheField name="Nature_Revenue" numFmtId="1">
      <sharedItems containsSemiMixedTypes="0" containsString="0" containsNumber="1" minValue="55.29124800000001" maxValue="28184.633750000005"/>
    </cacheField>
    <cacheField name="Beaches (%)" numFmtId="0">
      <sharedItems containsSemiMixedTypes="0" containsString="0" containsNumber="1" minValue="0.59" maxValue="61.65"/>
    </cacheField>
    <cacheField name="Beaches_Revenue" numFmtId="1">
      <sharedItems containsSemiMixedTypes="0" containsString="0" containsNumber="1" minValue="41.587712000000003" maxValue="25855.988519999999"/>
    </cacheField>
    <cacheField name="Adventure (%)" numFmtId="0">
      <sharedItems containsSemiMixedTypes="0" containsString="0" containsNumber="1" minValue="0" maxValue="41.73"/>
    </cacheField>
    <cacheField name="Adventure_Revenue" numFmtId="1">
      <sharedItems containsSemiMixedTypes="0" containsString="0" containsNumber="1" minValue="0" maxValue="22618.85241"/>
    </cacheField>
    <cacheField name="Medical (%)" numFmtId="0">
      <sharedItems containsSemiMixedTypes="0" containsString="0" containsNumber="1" minValue="0.17" maxValue="46.23"/>
    </cacheField>
    <cacheField name="Medical_Revenue" numFmtId="1">
      <sharedItems containsSemiMixedTypes="0" containsString="0" containsNumber="1" minValue="17.594999999999999" maxValue="27439.969058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s v="South"/>
    <n v="11151.47"/>
    <n v="118.06"/>
    <n v="3.8980000000000001"/>
    <n v="121.958"/>
    <n v="12.19"/>
    <n v="1359.3641929999999"/>
    <n v="15.34"/>
    <n v="1710.6354980000001"/>
    <n v="10.27"/>
    <n v="1145.2559689999998"/>
    <n v="11.45"/>
    <n v="1276.8433149999998"/>
    <n v="32.229999999999997"/>
    <n v="3594.1187809999997"/>
    <n v="12.35"/>
    <n v="1377.206545"/>
    <n v="6.17"/>
    <n v="688.0456989999999"/>
  </r>
  <r>
    <x v="1"/>
    <x v="0"/>
    <s v="South"/>
    <n v="12233.91"/>
    <n v="125.09"/>
    <n v="3.802"/>
    <n v="128.892"/>
    <n v="21.12"/>
    <n v="2583.8017919999998"/>
    <n v="17.18"/>
    <n v="2101.785738"/>
    <n v="1.45"/>
    <n v="177.391695"/>
    <n v="25.86"/>
    <n v="3163.6891259999998"/>
    <n v="16.850000000000001"/>
    <n v="2061.4138350000003"/>
    <n v="9.7200000000000006"/>
    <n v="1189.1360520000001"/>
    <n v="7.82"/>
    <n v="956.69176200000004"/>
  </r>
  <r>
    <x v="2"/>
    <x v="0"/>
    <s v="South"/>
    <n v="12284.2"/>
    <n v="120.76"/>
    <n v="4.0270000000000001"/>
    <n v="124.78700000000001"/>
    <n v="12"/>
    <n v="1474.104"/>
    <n v="3.17"/>
    <n v="389.40914000000004"/>
    <n v="30.27"/>
    <n v="3718.4273399999997"/>
    <n v="34.29"/>
    <n v="4212.2521800000004"/>
    <n v="7.68"/>
    <n v="943.42655999999999"/>
    <n v="3.96"/>
    <n v="486.45432"/>
    <n v="8.6300000000000008"/>
    <n v="1060.1264600000002"/>
  </r>
  <r>
    <x v="3"/>
    <x v="0"/>
    <s v="South"/>
    <n v="14034.16"/>
    <n v="128.18"/>
    <n v="4.1260000000000003"/>
    <n v="132.30600000000001"/>
    <n v="3.13"/>
    <n v="439.26920799999999"/>
    <n v="7.15"/>
    <n v="1003.4424400000001"/>
    <n v="8.1"/>
    <n v="1136.7669599999999"/>
    <n v="29.3"/>
    <n v="4112.0088799999994"/>
    <n v="19.89"/>
    <n v="2791.3944240000001"/>
    <n v="11.14"/>
    <n v="1563.405424"/>
    <n v="21.29"/>
    <n v="2987.8726639999995"/>
  </r>
  <r>
    <x v="4"/>
    <x v="0"/>
    <s v="South"/>
    <n v="13966.89"/>
    <n v="127.83"/>
    <n v="4.1870000000000003"/>
    <n v="132.017"/>
    <n v="12.65"/>
    <n v="1766.8115849999999"/>
    <n v="29.39"/>
    <n v="4104.8689709999999"/>
    <n v="2.67"/>
    <n v="372.91596299999998"/>
    <n v="23.6"/>
    <n v="3296.18604"/>
    <n v="3.31"/>
    <n v="462.30405899999994"/>
    <n v="17.829999999999998"/>
    <n v="2490.2964869999996"/>
    <n v="10.55"/>
    <n v="1473.506895"/>
  </r>
  <r>
    <x v="5"/>
    <x v="0"/>
    <s v="South"/>
    <n v="16767.45"/>
    <n v="132.18"/>
    <n v="4.1429999999999998"/>
    <n v="136.32300000000001"/>
    <n v="26.14"/>
    <n v="4383.0114300000005"/>
    <n v="15.67"/>
    <n v="2627.4594150000003"/>
    <n v="40.630000000000003"/>
    <n v="6812.6149350000014"/>
    <n v="3.58"/>
    <n v="600.27471000000003"/>
    <n v="5.83"/>
    <n v="977.54233499999998"/>
    <n v="1.27"/>
    <n v="212.94661500000001"/>
    <n v="6.88"/>
    <n v="1153.6005600000001"/>
  </r>
  <r>
    <x v="6"/>
    <x v="0"/>
    <s v="South"/>
    <n v="17020.259999999998"/>
    <n v="149.08000000000001"/>
    <n v="4.2519999999999998"/>
    <n v="153.33200000000002"/>
    <n v="11.24"/>
    <n v="1913.0772239999999"/>
    <n v="2.4500000000000002"/>
    <n v="416.99636999999996"/>
    <n v="24.48"/>
    <n v="4166.5596479999995"/>
    <n v="14.87"/>
    <n v="2530.9126619999997"/>
    <n v="24.06"/>
    <n v="4095.0745559999991"/>
    <n v="10.32"/>
    <n v="1756.4908319999997"/>
    <n v="12.58"/>
    <n v="2141.1487079999997"/>
  </r>
  <r>
    <x v="7"/>
    <x v="0"/>
    <s v="South"/>
    <n v="17532.810000000001"/>
    <n v="139.44"/>
    <n v="4.6079999999999997"/>
    <n v="144.048"/>
    <n v="22.65"/>
    <n v="3971.1814650000001"/>
    <n v="17.71"/>
    <n v="3105.0606510000002"/>
    <n v="31.24"/>
    <n v="5477.2498440000008"/>
    <n v="3.67"/>
    <n v="643.45412699999997"/>
    <n v="4.07"/>
    <n v="713.58536700000002"/>
    <n v="7.13"/>
    <n v="1250.0893530000001"/>
    <n v="13.53"/>
    <n v="2372.1891930000002"/>
  </r>
  <r>
    <x v="8"/>
    <x v="0"/>
    <s v="South"/>
    <n v="20270.189999999999"/>
    <n v="144.63"/>
    <n v="4.8380000000000001"/>
    <n v="149.46799999999999"/>
    <n v="2.2000000000000002"/>
    <n v="445.94418000000002"/>
    <n v="5.6"/>
    <n v="1135.1306399999999"/>
    <n v="7.61"/>
    <n v="1542.561459"/>
    <n v="19.73"/>
    <n v="3999.3084869999998"/>
    <n v="37.64"/>
    <n v="7629.6995159999997"/>
    <n v="19.39"/>
    <n v="3930.3898410000002"/>
    <n v="7.83"/>
    <n v="1587.1558769999997"/>
  </r>
  <r>
    <x v="9"/>
    <x v="0"/>
    <s v="South"/>
    <n v="21595.75"/>
    <n v="151.29"/>
    <n v="5.0229999999999997"/>
    <n v="156.31299999999999"/>
    <n v="25.73"/>
    <n v="5556.586475000001"/>
    <n v="10.16"/>
    <n v="2194.1282000000001"/>
    <n v="21.88"/>
    <n v="4725.1500999999998"/>
    <n v="9.36"/>
    <n v="2021.3621999999998"/>
    <n v="15.3"/>
    <n v="3304.14975"/>
    <n v="15.92"/>
    <n v="3438.0434"/>
    <n v="1.65"/>
    <n v="356.32987500000002"/>
  </r>
  <r>
    <x v="0"/>
    <x v="1"/>
    <s v="Northeast"/>
    <n v="3368.93"/>
    <n v="5.66"/>
    <n v="0.82399999999999995"/>
    <n v="6.484"/>
    <n v="2.7"/>
    <n v="90.961110000000005"/>
    <n v="17.670000000000002"/>
    <n v="595.28993100000002"/>
    <n v="21.14"/>
    <n v="712.19180199999994"/>
    <n v="23.03"/>
    <n v="775.86457899999994"/>
    <n v="7.44"/>
    <n v="250.648392"/>
    <n v="11.62"/>
    <n v="391.46966599999996"/>
    <n v="16.399999999999999"/>
    <n v="552.50451999999996"/>
  </r>
  <r>
    <x v="1"/>
    <x v="1"/>
    <s v="Northeast"/>
    <n v="3985.29"/>
    <n v="5.79"/>
    <n v="0.85499999999999998"/>
    <n v="6.6449999999999996"/>
    <n v="6.14"/>
    <n v="244.69680599999998"/>
    <n v="1.25"/>
    <n v="49.816125"/>
    <n v="4.1100000000000003"/>
    <n v="163.79541900000001"/>
    <n v="31.58"/>
    <n v="1258.5545819999998"/>
    <n v="8.02"/>
    <n v="319.62025799999998"/>
    <n v="35.24"/>
    <n v="1404.4161960000001"/>
    <n v="13.66"/>
    <n v="544.39061400000003"/>
  </r>
  <r>
    <x v="2"/>
    <x v="1"/>
    <s v="Northeast"/>
    <n v="4057.29"/>
    <n v="6.14"/>
    <n v="1.0069999999999999"/>
    <n v="7.1469999999999994"/>
    <n v="6.9"/>
    <n v="279.95301000000001"/>
    <n v="12.44"/>
    <n v="504.726876"/>
    <n v="5.0199999999999996"/>
    <n v="203.67595799999998"/>
    <n v="18.350000000000001"/>
    <n v="744.51271500000007"/>
    <n v="17.309999999999999"/>
    <n v="702.31689899999992"/>
    <n v="31.17"/>
    <n v="1264.6572930000002"/>
    <n v="8.81"/>
    <n v="357.44724900000006"/>
  </r>
  <r>
    <x v="3"/>
    <x v="1"/>
    <s v="Northeast"/>
    <n v="4551.96"/>
    <n v="6.5"/>
    <n v="1.0680000000000001"/>
    <n v="7.5679999999999996"/>
    <n v="20.53"/>
    <n v="934.5173880000001"/>
    <n v="7.05"/>
    <n v="320.91317999999995"/>
    <n v="13.05"/>
    <n v="594.03078000000005"/>
    <n v="18.14"/>
    <n v="825.72554400000001"/>
    <n v="19.41"/>
    <n v="883.535436"/>
    <n v="18.329999999999998"/>
    <n v="834.37426799999992"/>
    <n v="3.49"/>
    <n v="158.863404"/>
  </r>
  <r>
    <x v="4"/>
    <x v="1"/>
    <s v="Northeast"/>
    <n v="5307.74"/>
    <n v="6.49"/>
    <n v="1.079"/>
    <n v="7.569"/>
    <n v="33.81"/>
    <n v="1794.5468940000001"/>
    <n v="4.28"/>
    <n v="227.17127200000002"/>
    <n v="8.6"/>
    <n v="456.46563999999995"/>
    <n v="17.27"/>
    <n v="916.6466979999999"/>
    <n v="11.7"/>
    <n v="621.0055799999999"/>
    <n v="17.59"/>
    <n v="933.63146599999993"/>
    <n v="6.75"/>
    <n v="358.27244999999999"/>
  </r>
  <r>
    <x v="5"/>
    <x v="1"/>
    <s v="Northeast"/>
    <n v="5642.84"/>
    <n v="7.04"/>
    <n v="1.264"/>
    <n v="8.3040000000000003"/>
    <n v="3.87"/>
    <n v="218.37790799999999"/>
    <n v="5.74"/>
    <n v="323.89901600000002"/>
    <n v="10.43"/>
    <n v="588.54821200000004"/>
    <n v="48.18"/>
    <n v="2718.7203119999999"/>
    <n v="19.2"/>
    <n v="1083.4252800000002"/>
    <n v="9.61"/>
    <n v="542.27692400000001"/>
    <n v="2.97"/>
    <n v="167.59234800000002"/>
  </r>
  <r>
    <x v="6"/>
    <x v="1"/>
    <s v="Northeast"/>
    <n v="5913.55"/>
    <n v="7.45"/>
    <n v="1.214"/>
    <n v="8.6639999999999997"/>
    <n v="22.82"/>
    <n v="1349.4721100000002"/>
    <n v="13.72"/>
    <n v="811.33906000000013"/>
    <n v="8.3800000000000008"/>
    <n v="495.55549000000008"/>
    <n v="43.92"/>
    <n v="2597.2311600000003"/>
    <n v="4.49"/>
    <n v="265.518395"/>
    <n v="3.98"/>
    <n v="235.35929000000002"/>
    <n v="2.69"/>
    <n v="159.07449500000001"/>
  </r>
  <r>
    <x v="7"/>
    <x v="1"/>
    <s v="Northeast"/>
    <n v="7365.83"/>
    <n v="7.47"/>
    <n v="1.397"/>
    <n v="8.8669999999999991"/>
    <n v="8.09"/>
    <n v="595.89564699999994"/>
    <n v="12.83"/>
    <n v="945.03598899999997"/>
    <n v="3.47"/>
    <n v="255.594301"/>
    <n v="31.3"/>
    <n v="2305.50479"/>
    <n v="11.87"/>
    <n v="874.3240209999999"/>
    <n v="24.15"/>
    <n v="1778.847945"/>
    <n v="8.2899999999999991"/>
    <n v="610.62730699999986"/>
  </r>
  <r>
    <x v="8"/>
    <x v="1"/>
    <s v="Northeast"/>
    <n v="8107.43"/>
    <n v="7.61"/>
    <n v="1.552"/>
    <n v="9.1620000000000008"/>
    <n v="4.08"/>
    <n v="330.78314400000005"/>
    <n v="13.55"/>
    <n v="1098.556765"/>
    <n v="5.18"/>
    <n v="419.96487400000001"/>
    <n v="32.5"/>
    <n v="2634.9147500000004"/>
    <n v="17.34"/>
    <n v="1405.828362"/>
    <n v="17.16"/>
    <n v="1391.2349880000002"/>
    <n v="10.19"/>
    <n v="826.14711699999998"/>
  </r>
  <r>
    <x v="9"/>
    <x v="1"/>
    <s v="Northeast"/>
    <n v="7858.48"/>
    <n v="7.69"/>
    <n v="1.6359999999999999"/>
    <n v="9.3260000000000005"/>
    <n v="2.2400000000000002"/>
    <n v="176.02995200000001"/>
    <n v="8.34"/>
    <n v="655.39723200000003"/>
    <n v="17.809999999999999"/>
    <n v="1399.5952879999998"/>
    <n v="26.46"/>
    <n v="2079.3538079999998"/>
    <n v="15.54"/>
    <n v="1221.2077919999997"/>
    <n v="21.4"/>
    <n v="1681.7147199999999"/>
    <n v="8.2100000000000009"/>
    <n v="645.18120799999997"/>
  </r>
  <r>
    <x v="0"/>
    <x v="2"/>
    <s v="Northeast"/>
    <n v="7454.36"/>
    <n v="80.23"/>
    <n v="1.103"/>
    <n v="81.332999999999998"/>
    <n v="10.53"/>
    <n v="784.94410799999991"/>
    <n v="14.71"/>
    <n v="1096.5363560000001"/>
    <n v="24.08"/>
    <n v="1795.0098879999998"/>
    <n v="38.520000000000003"/>
    <n v="2871.419472"/>
    <n v="5.96"/>
    <n v="444.279856"/>
    <n v="3.46"/>
    <n v="257.92085599999996"/>
    <n v="2.74"/>
    <n v="204.24946399999999"/>
  </r>
  <r>
    <x v="1"/>
    <x v="2"/>
    <s v="Northeast"/>
    <n v="8216.7900000000009"/>
    <n v="94.08"/>
    <n v="1.171"/>
    <n v="95.251000000000005"/>
    <n v="0.89"/>
    <n v="73.129431000000011"/>
    <n v="6.49"/>
    <n v="533.26967100000002"/>
    <n v="3.6"/>
    <n v="295.80444000000006"/>
    <n v="26.36"/>
    <n v="2165.9458440000003"/>
    <n v="4.58"/>
    <n v="376.32898200000005"/>
    <n v="35.01"/>
    <n v="2876.698179"/>
    <n v="23.07"/>
    <n v="1895.6134530000004"/>
  </r>
  <r>
    <x v="2"/>
    <x v="2"/>
    <s v="Northeast"/>
    <n v="8802.59"/>
    <n v="100.66"/>
    <n v="1.3640000000000001"/>
    <n v="102.024"/>
    <n v="19.53"/>
    <n v="1719.1458270000001"/>
    <n v="9.44"/>
    <n v="830.96449599999994"/>
    <n v="7.45"/>
    <n v="655.79295500000001"/>
    <n v="21.34"/>
    <n v="1878.472706"/>
    <n v="9.85"/>
    <n v="867.05511499999989"/>
    <n v="20.63"/>
    <n v="1815.9743169999999"/>
    <n v="11.76"/>
    <n v="1035.1845840000001"/>
  </r>
  <r>
    <x v="3"/>
    <x v="2"/>
    <s v="Northeast"/>
    <n v="9008.08"/>
    <n v="104.11"/>
    <n v="1.4350000000000001"/>
    <n v="105.545"/>
    <n v="10.58"/>
    <n v="953.05486400000007"/>
    <n v="3.21"/>
    <n v="289.15936799999997"/>
    <n v="26.64"/>
    <n v="2399.752512"/>
    <n v="29.57"/>
    <n v="2663.6892560000001"/>
    <n v="20.61"/>
    <n v="1856.565288"/>
    <n v="2.99"/>
    <n v="269.34159200000005"/>
    <n v="6.4"/>
    <n v="576.51711999999998"/>
  </r>
  <r>
    <x v="4"/>
    <x v="2"/>
    <s v="Northeast"/>
    <n v="9640"/>
    <n v="123.37"/>
    <n v="1.4450000000000001"/>
    <n v="124.815"/>
    <n v="9.66"/>
    <n v="931.22400000000005"/>
    <n v="10.3"/>
    <n v="992.92000000000007"/>
    <n v="13.25"/>
    <n v="1277.3"/>
    <n v="42.88"/>
    <n v="4133.6320000000005"/>
    <n v="6.83"/>
    <n v="658.41200000000003"/>
    <n v="8.33"/>
    <n v="803.01199999999994"/>
    <n v="8.75"/>
    <n v="843.5"/>
  </r>
  <r>
    <x v="5"/>
    <x v="2"/>
    <s v="Northeast"/>
    <n v="10972.94"/>
    <n v="127.76"/>
    <n v="1.649"/>
    <n v="129.40899999999999"/>
    <n v="13.99"/>
    <n v="1535.1143059999999"/>
    <n v="6.82"/>
    <n v="748.35450800000001"/>
    <n v="11.1"/>
    <n v="1217.9963400000001"/>
    <n v="34.15"/>
    <n v="3747.2590099999998"/>
    <n v="2.25"/>
    <n v="246.89115000000001"/>
    <n v="17.61"/>
    <n v="1932.3347340000003"/>
    <n v="14.08"/>
    <n v="1544.9899520000001"/>
  </r>
  <r>
    <x v="6"/>
    <x v="2"/>
    <s v="Northeast"/>
    <n v="10611.4"/>
    <n v="138.02000000000001"/>
    <n v="1.629"/>
    <n v="139.649"/>
    <n v="9.4600000000000009"/>
    <n v="1003.83844"/>
    <n v="7.97"/>
    <n v="845.72857999999985"/>
    <n v="27.62"/>
    <n v="2930.86868"/>
    <n v="42.22"/>
    <n v="4480.1330799999996"/>
    <n v="4.63"/>
    <n v="491.30781999999999"/>
    <n v="5.47"/>
    <n v="580.44358"/>
    <n v="2.63"/>
    <n v="279.07981999999998"/>
  </r>
  <r>
    <x v="7"/>
    <x v="2"/>
    <s v="Northeast"/>
    <n v="11915.82"/>
    <n v="154.52000000000001"/>
    <n v="1.8129999999999999"/>
    <n v="156.333"/>
    <n v="25.42"/>
    <n v="3029.0014440000004"/>
    <n v="21.39"/>
    <n v="2548.7938979999999"/>
    <n v="3.94"/>
    <n v="469.48330799999997"/>
    <n v="20.78"/>
    <n v="2476.1073959999999"/>
    <n v="9.25"/>
    <n v="1102.21335"/>
    <n v="13.64"/>
    <n v="1625.3178479999999"/>
    <n v="5.58"/>
    <n v="664.90275600000007"/>
  </r>
  <r>
    <x v="8"/>
    <x v="2"/>
    <s v="Northeast"/>
    <n v="12239.19"/>
    <n v="166.37"/>
    <n v="1.9079999999999999"/>
    <n v="168.27799999999999"/>
    <n v="4.58"/>
    <n v="560.55490200000008"/>
    <n v="11.88"/>
    <n v="1454.0157720000002"/>
    <n v="25.08"/>
    <n v="3069.5888519999999"/>
    <n v="33.1"/>
    <n v="4051.1718900000005"/>
    <n v="4.87"/>
    <n v="596.04855300000008"/>
    <n v="12.6"/>
    <n v="1542.1379400000001"/>
    <n v="7.89"/>
    <n v="965.67209100000002"/>
  </r>
  <r>
    <x v="9"/>
    <x v="2"/>
    <s v="Northeast"/>
    <n v="12534.31"/>
    <n v="189.93"/>
    <n v="1.9419999999999999"/>
    <n v="191.87200000000001"/>
    <n v="4.8"/>
    <n v="601.64688000000001"/>
    <n v="11.96"/>
    <n v="1499.103476"/>
    <n v="14.6"/>
    <n v="1830.0092599999998"/>
    <n v="16.739999999999998"/>
    <n v="2098.2434939999998"/>
    <n v="9.32"/>
    <n v="1168.197692"/>
    <n v="17.850000000000001"/>
    <n v="2237.374335"/>
    <n v="24.73"/>
    <n v="3099.7348629999997"/>
  </r>
  <r>
    <x v="0"/>
    <x v="3"/>
    <s v="East"/>
    <n v="13541.37"/>
    <n v="16.760000000000002"/>
    <n v="0.82399999999999995"/>
    <n v="17.584000000000003"/>
    <n v="34.619999999999997"/>
    <n v="4688.0222939999994"/>
    <n v="18.559999999999999"/>
    <n v="2513.278272"/>
    <n v="25.06"/>
    <n v="3393.467322"/>
    <n v="1.95"/>
    <n v="264.056715"/>
    <n v="16.36"/>
    <n v="2215.3681320000001"/>
    <n v="0.21"/>
    <n v="28.436876999999999"/>
    <n v="3.24"/>
    <n v="438.74038800000011"/>
  </r>
  <r>
    <x v="1"/>
    <x v="3"/>
    <s v="East"/>
    <n v="16524.330000000002"/>
    <n v="18.61"/>
    <n v="0.85799999999999998"/>
    <n v="19.468"/>
    <n v="1.91"/>
    <n v="315.61470300000002"/>
    <n v="28.47"/>
    <n v="4704.4767510000011"/>
    <n v="6.65"/>
    <n v="1098.8679450000002"/>
    <n v="12.77"/>
    <n v="2110.1569410000002"/>
    <n v="25.51"/>
    <n v="4215.3565830000007"/>
    <n v="19.12"/>
    <n v="3159.4518960000005"/>
    <n v="5.57"/>
    <n v="920.40518100000008"/>
  </r>
  <r>
    <x v="2"/>
    <x v="3"/>
    <s v="East"/>
    <n v="16327.97"/>
    <n v="17.739999999999998"/>
    <n v="0.96599999999999997"/>
    <n v="18.706"/>
    <n v="4.97"/>
    <n v="811.50010899999984"/>
    <n v="39.26"/>
    <n v="6410.361022"/>
    <n v="14.47"/>
    <n v="2362.6572589999996"/>
    <n v="11.68"/>
    <n v="1907.106896"/>
    <n v="5.56"/>
    <n v="907.83513199999993"/>
    <n v="7.43"/>
    <n v="1213.1681709999998"/>
    <n v="16.63"/>
    <n v="2715.3414109999999"/>
  </r>
  <r>
    <x v="3"/>
    <x v="3"/>
    <s v="East"/>
    <n v="19659.919999999998"/>
    <n v="19.16"/>
    <n v="1.0389999999999999"/>
    <n v="20.199000000000002"/>
    <n v="1.68"/>
    <n v="330.28665599999994"/>
    <n v="43.51"/>
    <n v="8554.0311919999986"/>
    <n v="3.23"/>
    <n v="635.01541599999996"/>
    <n v="10.55"/>
    <n v="2074.12156"/>
    <n v="22.14"/>
    <n v="4352.7062880000003"/>
    <n v="12.72"/>
    <n v="2500.7418239999997"/>
    <n v="6.17"/>
    <n v="1213.0170639999999"/>
  </r>
  <r>
    <x v="4"/>
    <x v="3"/>
    <s v="East"/>
    <n v="22364.65"/>
    <n v="20.95"/>
    <n v="1.0329999999999999"/>
    <n v="21.983000000000001"/>
    <n v="10.45"/>
    <n v="2337.1059249999998"/>
    <n v="31.82"/>
    <n v="7116.43163"/>
    <n v="19.78"/>
    <n v="4423.7277700000004"/>
    <n v="6.83"/>
    <n v="1527.5055950000001"/>
    <n v="6.16"/>
    <n v="1377.6624400000001"/>
    <n v="4.43"/>
    <n v="990.75399500000003"/>
    <n v="20.53"/>
    <n v="4591.4626450000005"/>
  </r>
  <r>
    <x v="5"/>
    <x v="3"/>
    <s v="East"/>
    <n v="23314.14"/>
    <n v="21.27"/>
    <n v="1.159"/>
    <n v="22.428999999999998"/>
    <n v="28.43"/>
    <n v="6628.2100019999998"/>
    <n v="20.65"/>
    <n v="4814.3699099999994"/>
    <n v="25.39"/>
    <n v="5919.4601460000003"/>
    <n v="14.83"/>
    <n v="3457.4869619999995"/>
    <n v="2.66"/>
    <n v="620.15612399999998"/>
    <n v="1.1200000000000001"/>
    <n v="261.11836800000003"/>
    <n v="6.92"/>
    <n v="1613.3384879999999"/>
  </r>
  <r>
    <x v="6"/>
    <x v="3"/>
    <s v="East"/>
    <n v="24690.53"/>
    <n v="19.97"/>
    <n v="1.2050000000000001"/>
    <n v="21.174999999999997"/>
    <n v="11.07"/>
    <n v="2733.2416710000002"/>
    <n v="38.08"/>
    <n v="9402.1538239999991"/>
    <n v="14.37"/>
    <n v="3548.0291609999995"/>
    <n v="19.829999999999998"/>
    <n v="4896.1320989999995"/>
    <n v="6.4"/>
    <n v="1580.1939199999999"/>
    <n v="5.92"/>
    <n v="1461.679376"/>
    <n v="4.33"/>
    <n v="1069.0999489999999"/>
  </r>
  <r>
    <x v="7"/>
    <x v="3"/>
    <s v="East"/>
    <n v="29554.6"/>
    <n v="23.14"/>
    <n v="1.4770000000000001"/>
    <n v="24.617000000000001"/>
    <n v="8.86"/>
    <n v="2618.5375599999998"/>
    <n v="20.64"/>
    <n v="6100.0694399999993"/>
    <n v="5.79"/>
    <n v="1711.2113399999998"/>
    <n v="17.11"/>
    <n v="5056.7920599999998"/>
    <n v="22.59"/>
    <n v="6676.3841399999992"/>
    <n v="24.18"/>
    <n v="7146.302279999999"/>
    <n v="0.83"/>
    <n v="245.30318"/>
  </r>
  <r>
    <x v="8"/>
    <x v="3"/>
    <s v="East"/>
    <n v="31026.63"/>
    <n v="21.47"/>
    <n v="1.4490000000000001"/>
    <n v="22.919"/>
    <n v="4.93"/>
    <n v="1529.6128589999998"/>
    <n v="30.59"/>
    <n v="9491.0461169999999"/>
    <n v="13.26"/>
    <n v="4114.1311379999997"/>
    <n v="6.38"/>
    <n v="1979.498994"/>
    <n v="16.440000000000001"/>
    <n v="5100.7779720000008"/>
    <n v="11.65"/>
    <n v="3614.6023950000003"/>
    <n v="16.75"/>
    <n v="5196.9605250000004"/>
  </r>
  <r>
    <x v="9"/>
    <x v="3"/>
    <s v="East"/>
    <n v="35838.410000000003"/>
    <n v="22.05"/>
    <n v="1.694"/>
    <n v="23.744"/>
    <n v="9.08"/>
    <n v="3254.1276280000006"/>
    <n v="22.18"/>
    <n v="7948.9593380000006"/>
    <n v="9.64"/>
    <n v="3454.8227240000001"/>
    <n v="10.29"/>
    <n v="3687.7723890000002"/>
    <n v="27.92"/>
    <n v="10006.084072000001"/>
    <n v="9.09"/>
    <n v="3257.7114690000003"/>
    <n v="11.8"/>
    <n v="4228.9323800000011"/>
  </r>
  <r>
    <x v="0"/>
    <x v="4"/>
    <s v="Central"/>
    <n v="7213.87"/>
    <n v="5"/>
    <n v="1.4019999999999999"/>
    <n v="6.4020000000000001"/>
    <n v="18.059999999999999"/>
    <n v="1302.8249219999998"/>
    <n v="21.74"/>
    <n v="1568.2953379999999"/>
    <n v="3.47"/>
    <n v="250.32128900000001"/>
    <n v="9.6300000000000008"/>
    <n v="694.69568100000004"/>
    <n v="22.24"/>
    <n v="1604.3646879999999"/>
    <n v="20.56"/>
    <n v="1483.1716719999997"/>
    <n v="4.3"/>
    <n v="310.19640999999996"/>
  </r>
  <r>
    <x v="1"/>
    <x v="4"/>
    <s v="Central"/>
    <n v="8486.93"/>
    <n v="5"/>
    <n v="1.4490000000000001"/>
    <n v="6.4489999999999998"/>
    <n v="8.34"/>
    <n v="707.80996200000004"/>
    <n v="21.25"/>
    <n v="1803.4726250000001"/>
    <n v="13.09"/>
    <n v="1110.9391369999998"/>
    <n v="13.66"/>
    <n v="1159.3146380000001"/>
    <n v="16.18"/>
    <n v="1373.1852739999999"/>
    <n v="17.75"/>
    <n v="1506.430075"/>
    <n v="9.73"/>
    <n v="825.77828899999997"/>
  </r>
  <r>
    <x v="2"/>
    <x v="4"/>
    <s v="Central"/>
    <n v="8659.11"/>
    <n v="4.95"/>
    <n v="1.593"/>
    <n v="6.5430000000000001"/>
    <n v="9.4600000000000009"/>
    <n v="819.15180600000008"/>
    <n v="27.16"/>
    <n v="2351.8142760000001"/>
    <n v="12.64"/>
    <n v="1094.5115040000003"/>
    <n v="7.58"/>
    <n v="656.36053800000013"/>
    <n v="30.18"/>
    <n v="2613.3193980000001"/>
    <n v="2"/>
    <n v="173.18220000000002"/>
    <n v="10.98"/>
    <n v="950.77027800000019"/>
  </r>
  <r>
    <x v="3"/>
    <x v="4"/>
    <s v="Central"/>
    <n v="10562"/>
    <n v="5.09"/>
    <n v="1.623"/>
    <n v="6.7130000000000001"/>
    <n v="12.47"/>
    <n v="1317.0814"/>
    <n v="10.63"/>
    <n v="1122.7406000000001"/>
    <n v="7.36"/>
    <n v="777.36320000000001"/>
    <n v="12.56"/>
    <n v="1326.5872000000002"/>
    <n v="10.01"/>
    <n v="1057.2562"/>
    <n v="18.75"/>
    <n v="1980.375"/>
    <n v="28.22"/>
    <n v="2980.5963999999999"/>
  </r>
  <r>
    <x v="4"/>
    <x v="4"/>
    <s v="Central"/>
    <n v="10233.129999999999"/>
    <n v="5.49"/>
    <n v="1.738"/>
    <n v="7.2279999999999998"/>
    <n v="8.2799999999999994"/>
    <n v="847.30316399999992"/>
    <n v="21.86"/>
    <n v="2236.9622179999997"/>
    <n v="7.05"/>
    <n v="721.43566499999986"/>
    <n v="9.8699999999999992"/>
    <n v="1010.0099309999998"/>
    <n v="4.05"/>
    <n v="414.44176499999998"/>
    <n v="3.71"/>
    <n v="379.64912299999997"/>
    <n v="45.18"/>
    <n v="4623.3281339999994"/>
  </r>
  <r>
    <x v="5"/>
    <x v="4"/>
    <s v="Central"/>
    <n v="12607.41"/>
    <n v="5.95"/>
    <n v="1.8"/>
    <n v="7.75"/>
    <n v="6.31"/>
    <n v="795.52757099999985"/>
    <n v="27.29"/>
    <n v="3440.5621889999998"/>
    <n v="10.31"/>
    <n v="1299.823971"/>
    <n v="19.2"/>
    <n v="2420.6227199999998"/>
    <n v="17.850000000000001"/>
    <n v="2250.422685"/>
    <n v="6.76"/>
    <n v="852.26091599999995"/>
    <n v="12.28"/>
    <n v="1548.189948"/>
  </r>
  <r>
    <x v="6"/>
    <x v="4"/>
    <s v="Central"/>
    <n v="13147.2"/>
    <n v="5.84"/>
    <n v="1.897"/>
    <n v="7.7370000000000001"/>
    <n v="11.71"/>
    <n v="1539.5371200000002"/>
    <n v="33.07"/>
    <n v="4347.7790400000004"/>
    <n v="4.8499999999999996"/>
    <n v="637.63919999999996"/>
    <n v="20.3"/>
    <n v="2668.8816000000002"/>
    <n v="27"/>
    <n v="3549.7440000000006"/>
    <n v="1.57"/>
    <n v="206.41104000000004"/>
    <n v="1.5"/>
    <n v="197.208"/>
  </r>
  <r>
    <x v="7"/>
    <x v="4"/>
    <s v="Central"/>
    <n v="14168.76"/>
    <n v="5.77"/>
    <n v="2.0030000000000001"/>
    <n v="7.7729999999999997"/>
    <n v="7.23"/>
    <n v="1024.4013480000001"/>
    <n v="32.619999999999997"/>
    <n v="4621.8495119999998"/>
    <n v="19.059999999999999"/>
    <n v="2700.5656559999998"/>
    <n v="12.97"/>
    <n v="1837.6881720000001"/>
    <n v="9.84"/>
    <n v="1394.2059839999999"/>
    <n v="6.23"/>
    <n v="882.71374800000001"/>
    <n v="12.05"/>
    <n v="1707.3355800000002"/>
  </r>
  <r>
    <x v="8"/>
    <x v="4"/>
    <s v="Central"/>
    <n v="14525.84"/>
    <n v="5.77"/>
    <n v="2.129"/>
    <n v="7.8989999999999991"/>
    <n v="6.71"/>
    <n v="974.68386399999986"/>
    <n v="19.82"/>
    <n v="2879.0214880000003"/>
    <n v="6.72"/>
    <n v="976.13644799999997"/>
    <n v="22.9"/>
    <n v="3326.4173599999999"/>
    <n v="19.489999999999998"/>
    <n v="2831.0862159999997"/>
    <n v="3.33"/>
    <n v="483.71047200000004"/>
    <n v="21.03"/>
    <n v="3054.7841520000002"/>
  </r>
  <r>
    <x v="9"/>
    <x v="4"/>
    <s v="Central"/>
    <n v="17245.740000000002"/>
    <n v="6.19"/>
    <n v="2.1219999999999999"/>
    <n v="8.3120000000000012"/>
    <n v="24.3"/>
    <n v="4190.7148200000001"/>
    <n v="3.19"/>
    <n v="550.13910599999997"/>
    <n v="9.25"/>
    <n v="1595.2309500000001"/>
    <n v="12.31"/>
    <n v="2122.9505940000004"/>
    <n v="26.7"/>
    <n v="4604.6125800000009"/>
    <n v="9.81"/>
    <n v="1691.8070940000002"/>
    <n v="14.44"/>
    <n v="2490.2848560000002"/>
  </r>
  <r>
    <x v="0"/>
    <x v="5"/>
    <s v="West"/>
    <n v="42822.18"/>
    <n v="126.02"/>
    <n v="12.952999999999999"/>
    <n v="138.97299999999998"/>
    <n v="4.03"/>
    <n v="1725.7338540000001"/>
    <n v="32.159999999999997"/>
    <n v="13771.613087999998"/>
    <n v="0.15"/>
    <n v="64.233270000000005"/>
    <n v="33.270000000000003"/>
    <n v="14246.939286000003"/>
    <n v="10.81"/>
    <n v="4629.0776580000002"/>
    <n v="1.1200000000000001"/>
    <n v="479.60841600000009"/>
    <n v="18.46"/>
    <n v="7904.9744280000004"/>
  </r>
  <r>
    <x v="1"/>
    <x v="5"/>
    <s v="West"/>
    <n v="47991.3"/>
    <n v="127.45"/>
    <n v="12.273"/>
    <n v="139.72300000000001"/>
    <n v="10.46"/>
    <n v="5019.8899800000008"/>
    <n v="8.3800000000000008"/>
    <n v="4021.6709400000009"/>
    <n v="2.95"/>
    <n v="1415.7433500000002"/>
    <n v="27.62"/>
    <n v="13255.19706"/>
    <n v="44.59"/>
    <n v="21399.320670000001"/>
    <n v="1.93"/>
    <n v="926.23208999999997"/>
    <n v="4.07"/>
    <n v="1953.2459100000001"/>
  </r>
  <r>
    <x v="2"/>
    <x v="5"/>
    <s v="West"/>
    <n v="44820.27"/>
    <n v="145.71"/>
    <n v="12.504"/>
    <n v="158.214"/>
    <n v="18.53"/>
    <n v="8305.1960309999995"/>
    <n v="23.86"/>
    <n v="10694.116421999999"/>
    <n v="9.43"/>
    <n v="4226.5514609999991"/>
    <n v="9.42"/>
    <n v="4222.069434"/>
    <n v="25.23"/>
    <n v="11308.154121"/>
    <n v="5.61"/>
    <n v="2514.4171470000001"/>
    <n v="7.92"/>
    <n v="3549.7653839999994"/>
  </r>
  <r>
    <x v="3"/>
    <x v="5"/>
    <s v="West"/>
    <n v="49902.44"/>
    <n v="152.69999999999999"/>
    <n v="13.189"/>
    <n v="165.88899999999998"/>
    <n v="4.3499999999999996"/>
    <n v="2170.75614"/>
    <n v="20.54"/>
    <n v="10249.961176000001"/>
    <n v="19.170000000000002"/>
    <n v="9566.2977480000009"/>
    <n v="15.58"/>
    <n v="7774.8001519999998"/>
    <n v="21.74"/>
    <n v="10848.790455999999"/>
    <n v="1.2"/>
    <n v="598.82928000000004"/>
    <n v="17.420000000000002"/>
    <n v="8693.0050480000009"/>
  </r>
  <r>
    <x v="4"/>
    <x v="5"/>
    <s v="West"/>
    <n v="48374.16"/>
    <n v="154.74"/>
    <n v="13.848000000000001"/>
    <n v="168.58800000000002"/>
    <n v="11.23"/>
    <n v="5432.4181680000011"/>
    <n v="1.89"/>
    <n v="914.27162400000009"/>
    <n v="0.87"/>
    <n v="420.85519199999999"/>
    <n v="12.33"/>
    <n v="5964.5339280000007"/>
    <n v="53.45"/>
    <n v="25855.988519999999"/>
    <n v="9.9700000000000006"/>
    <n v="4822.9037520000011"/>
    <n v="10.26"/>
    <n v="4963.1888159999999"/>
  </r>
  <r>
    <x v="5"/>
    <x v="5"/>
    <s v="West"/>
    <n v="51176.95"/>
    <n v="174.6"/>
    <n v="12.634"/>
    <n v="187.23399999999998"/>
    <n v="11.3"/>
    <n v="5782.9953500000001"/>
    <n v="20.36"/>
    <n v="10419.62702"/>
    <n v="5.36"/>
    <n v="2743.0845199999999"/>
    <n v="13.94"/>
    <n v="7134.0668299999998"/>
    <n v="35.92"/>
    <n v="18382.760439999998"/>
    <n v="11.55"/>
    <n v="5910.9377249999998"/>
    <n v="1.57"/>
    <n v="803.47811500000012"/>
  </r>
  <r>
    <x v="6"/>
    <x v="5"/>
    <s v="West"/>
    <n v="58487.26"/>
    <n v="186.12"/>
    <n v="13.129"/>
    <n v="199.249"/>
    <n v="12.22"/>
    <n v="7147.143172"/>
    <n v="10.33"/>
    <n v="6041.7339580000007"/>
    <n v="12.53"/>
    <n v="7328.4536779999999"/>
    <n v="16.3"/>
    <n v="9533.4233800000002"/>
    <n v="34.79"/>
    <n v="20347.717754000001"/>
    <n v="3.92"/>
    <n v="2292.7005920000001"/>
    <n v="9.91"/>
    <n v="5796.0874660000009"/>
  </r>
  <r>
    <x v="7"/>
    <x v="5"/>
    <s v="West"/>
    <n v="54935.08"/>
    <n v="205.71"/>
    <n v="14.343999999999999"/>
    <n v="220.054"/>
    <n v="12.41"/>
    <n v="6817.4434280000005"/>
    <n v="9.31"/>
    <n v="5114.4559480000007"/>
    <n v="23.78"/>
    <n v="13063.562024000001"/>
    <n v="16.510000000000002"/>
    <n v="9069.7817080000023"/>
    <n v="8.32"/>
    <n v="4570.5986560000001"/>
    <n v="10.87"/>
    <n v="5971.4431959999993"/>
    <n v="18.8"/>
    <n v="10327.795040000001"/>
  </r>
  <r>
    <x v="8"/>
    <x v="5"/>
    <s v="West"/>
    <n v="56630.49"/>
    <n v="216.61"/>
    <n v="13.680999999999999"/>
    <n v="230.29100000000003"/>
    <n v="14.09"/>
    <n v="7979.2360409999992"/>
    <n v="14.22"/>
    <n v="8052.855677999999"/>
    <n v="26.45"/>
    <n v="14978.764605"/>
    <n v="2.94"/>
    <n v="1664.9364059999998"/>
    <n v="19"/>
    <n v="10759.793099999999"/>
    <n v="7.46"/>
    <n v="4224.6345540000002"/>
    <n v="15.84"/>
    <n v="8970.2696159999996"/>
  </r>
  <r>
    <x v="9"/>
    <x v="5"/>
    <s v="West"/>
    <n v="61780.03"/>
    <n v="221.85"/>
    <n v="13.042999999999999"/>
    <n v="234.893"/>
    <n v="1.99"/>
    <n v="1229.422597"/>
    <n v="52.37"/>
    <n v="32354.201710999994"/>
    <n v="4.0999999999999996"/>
    <n v="2532.9812299999994"/>
    <n v="13.75"/>
    <n v="8494.7541250000013"/>
    <n v="9.85"/>
    <n v="6085.3329549999989"/>
    <n v="5.32"/>
    <n v="3286.697596"/>
    <n v="12.62"/>
    <n v="7796.6397859999988"/>
  </r>
  <r>
    <x v="0"/>
    <x v="6"/>
    <s v="West"/>
    <n v="26299.43"/>
    <n v="187.35"/>
    <n v="7.3810000000000002"/>
    <n v="194.73099999999999"/>
    <n v="11.39"/>
    <n v="2995.5050770000003"/>
    <n v="31.93"/>
    <n v="8397.4079989999991"/>
    <n v="13.31"/>
    <n v="3500.4541329999997"/>
    <n v="6.69"/>
    <n v="1759.431867"/>
    <n v="5.32"/>
    <n v="1399.129676"/>
    <n v="18.329999999999998"/>
    <n v="4820.6855189999997"/>
    <n v="13.03"/>
    <n v="3426.8157289999999"/>
  </r>
  <r>
    <x v="1"/>
    <x v="6"/>
    <s v="West"/>
    <n v="26397.09"/>
    <n v="204.29"/>
    <n v="7.585"/>
    <n v="211.875"/>
    <n v="23.68"/>
    <n v="6250.8309120000004"/>
    <n v="14.75"/>
    <n v="3893.5707749999997"/>
    <n v="4.8600000000000003"/>
    <n v="1282.8985740000001"/>
    <n v="15.9"/>
    <n v="4197.1373100000001"/>
    <n v="26.85"/>
    <n v="7087.6186650000009"/>
    <n v="9.6300000000000008"/>
    <n v="2542.0397670000002"/>
    <n v="4.33"/>
    <n v="1142.993997"/>
  </r>
  <r>
    <x v="2"/>
    <x v="6"/>
    <s v="West"/>
    <n v="28821.46"/>
    <n v="215.75"/>
    <n v="7.383"/>
    <n v="223.13300000000001"/>
    <n v="2.84"/>
    <n v="818.52946399999996"/>
    <n v="22.94"/>
    <n v="6611.6429240000007"/>
    <n v="21.3"/>
    <n v="6138.9709800000001"/>
    <n v="5.43"/>
    <n v="1565.0052779999999"/>
    <n v="21.31"/>
    <n v="6141.8531259999991"/>
    <n v="15.44"/>
    <n v="4450.0334239999993"/>
    <n v="10.74"/>
    <n v="3095.4248039999998"/>
  </r>
  <r>
    <x v="3"/>
    <x v="6"/>
    <s v="West"/>
    <n v="29527.360000000001"/>
    <n v="225.48"/>
    <n v="7.7649999999999997"/>
    <n v="233.24499999999998"/>
    <n v="11.12"/>
    <n v="3283.4424319999998"/>
    <n v="42.43"/>
    <n v="12528.458848"/>
    <n v="16.41"/>
    <n v="4845.4397760000002"/>
    <n v="13.45"/>
    <n v="3971.4299199999996"/>
    <n v="8.32"/>
    <n v="2456.676352"/>
    <n v="1.68"/>
    <n v="496.05964799999998"/>
    <n v="6.59"/>
    <n v="1945.853024"/>
  </r>
  <r>
    <x v="4"/>
    <x v="6"/>
    <s v="West"/>
    <n v="32713.71"/>
    <n v="264.97000000000003"/>
    <n v="7.7679999999999998"/>
    <n v="272.738"/>
    <n v="9.8000000000000007"/>
    <n v="3205.9435800000001"/>
    <n v="7.18"/>
    <n v="2348.8443780000002"/>
    <n v="6.64"/>
    <n v="2172.1903440000001"/>
    <n v="2.93"/>
    <n v="958.51170300000013"/>
    <n v="44.01"/>
    <n v="14397.303770999999"/>
    <n v="24.46"/>
    <n v="8001.7734660000006"/>
    <n v="4.9800000000000004"/>
    <n v="1629.1427580000002"/>
  </r>
  <r>
    <x v="5"/>
    <x v="6"/>
    <s v="West"/>
    <n v="34827.11"/>
    <n v="264.16000000000003"/>
    <n v="7.8419999999999996"/>
    <n v="272.00200000000001"/>
    <n v="30.66"/>
    <n v="10677.991925999999"/>
    <n v="11.97"/>
    <n v="4168.8050670000002"/>
    <n v="9.39"/>
    <n v="3270.2656290000004"/>
    <n v="13.43"/>
    <n v="4677.2808730000006"/>
    <n v="29.53"/>
    <n v="10284.445583000001"/>
    <n v="4.42"/>
    <n v="1539.358262"/>
    <n v="0.6"/>
    <n v="208.96266"/>
  </r>
  <r>
    <x v="6"/>
    <x v="6"/>
    <s v="West"/>
    <n v="37100.699999999997"/>
    <n v="323.57"/>
    <n v="8.31"/>
    <n v="331.88"/>
    <n v="24.03"/>
    <n v="8915.298209999999"/>
    <n v="4.8899999999999997"/>
    <n v="1814.2242299999998"/>
    <n v="17.3"/>
    <n v="6418.4211000000005"/>
    <n v="8.36"/>
    <n v="3101.6185199999995"/>
    <n v="20.7"/>
    <n v="7679.8448999999991"/>
    <n v="18.010000000000002"/>
    <n v="6681.8360700000003"/>
    <n v="6.71"/>
    <n v="2489.4569699999997"/>
  </r>
  <r>
    <x v="7"/>
    <x v="6"/>
    <s v="West"/>
    <n v="37716.46"/>
    <n v="329.98"/>
    <n v="7.61"/>
    <n v="337.59000000000003"/>
    <n v="5.1100000000000003"/>
    <n v="1927.3111060000001"/>
    <n v="22.58"/>
    <n v="8516.376667999999"/>
    <n v="25.59"/>
    <n v="9651.6421140000002"/>
    <n v="12.28"/>
    <n v="4631.5812879999994"/>
    <n v="12.47"/>
    <n v="4703.2425620000004"/>
    <n v="8.44"/>
    <n v="3183.2692239999997"/>
    <n v="13.53"/>
    <n v="5103.0370380000004"/>
  </r>
  <r>
    <x v="8"/>
    <x v="6"/>
    <s v="West"/>
    <n v="41341.269999999997"/>
    <n v="339.55"/>
    <n v="8.0860000000000003"/>
    <n v="347.63600000000002"/>
    <n v="8.43"/>
    <n v="3485.0690609999997"/>
    <n v="7.31"/>
    <n v="3022.0468369999999"/>
    <n v="28.32"/>
    <n v="11707.847663999999"/>
    <n v="18.510000000000002"/>
    <n v="7652.2690769999999"/>
    <n v="23.22"/>
    <n v="9599.442893999998"/>
    <n v="8.85"/>
    <n v="3658.7023949999993"/>
    <n v="5.36"/>
    <n v="2215.8920720000001"/>
  </r>
  <r>
    <x v="9"/>
    <x v="6"/>
    <s v="West"/>
    <n v="42165.11"/>
    <n v="371.65"/>
    <n v="8.593"/>
    <n v="380.24299999999999"/>
    <n v="7.79"/>
    <n v="3284.662069"/>
    <n v="11.67"/>
    <n v="4920.6683370000001"/>
    <n v="16.100000000000001"/>
    <n v="6788.5827100000006"/>
    <n v="14.74"/>
    <n v="6215.1372140000003"/>
    <n v="29.96"/>
    <n v="12632.666956000001"/>
    <n v="4.3499999999999996"/>
    <n v="1834.1822849999999"/>
    <n v="15.39"/>
    <n v="6489.2104290000007"/>
  </r>
  <r>
    <x v="0"/>
    <x v="7"/>
    <s v="North"/>
    <n v="2991.18"/>
    <n v="7.03"/>
    <n v="0.51900000000000002"/>
    <n v="7.5490000000000004"/>
    <n v="10.68"/>
    <n v="319.45802399999997"/>
    <n v="7.32"/>
    <n v="218.954376"/>
    <n v="22.64"/>
    <n v="677.20315200000005"/>
    <n v="10.65"/>
    <n v="318.56066999999996"/>
    <n v="2.63"/>
    <n v="78.668033999999992"/>
    <n v="30.14"/>
    <n v="901.541652"/>
    <n v="15.94"/>
    <n v="476.79409199999992"/>
  </r>
  <r>
    <x v="1"/>
    <x v="7"/>
    <s v="North"/>
    <n v="3145.6"/>
    <n v="6.81"/>
    <n v="0.56799999999999995"/>
    <n v="7.3779999999999992"/>
    <n v="6.03"/>
    <n v="189.67967999999999"/>
    <n v="21.88"/>
    <n v="688.25727999999992"/>
    <n v="20.32"/>
    <n v="639.18592000000001"/>
    <n v="20.57"/>
    <n v="647.04991999999993"/>
    <n v="15.36"/>
    <n v="483.16415999999992"/>
    <n v="3.42"/>
    <n v="107.57952"/>
    <n v="12.42"/>
    <n v="390.68351999999999"/>
  </r>
  <r>
    <x v="2"/>
    <x v="7"/>
    <s v="North"/>
    <n v="3536.3"/>
    <n v="7.94"/>
    <n v="0.54100000000000004"/>
    <n v="8.4809999999999999"/>
    <n v="3.23"/>
    <n v="114.22249000000001"/>
    <n v="3.46"/>
    <n v="122.35598"/>
    <n v="20"/>
    <n v="707.2600000000001"/>
    <n v="13.77"/>
    <n v="486.94851"/>
    <n v="25.57"/>
    <n v="904.23190999999997"/>
    <n v="18.91"/>
    <n v="668.71433000000002"/>
    <n v="15.06"/>
    <n v="532.56678000000011"/>
  </r>
  <r>
    <x v="3"/>
    <x v="7"/>
    <s v="North"/>
    <n v="3897.49"/>
    <n v="8.18"/>
    <n v="0.6"/>
    <n v="8.7799999999999994"/>
    <n v="22.1"/>
    <n v="861.34528999999998"/>
    <n v="6.43"/>
    <n v="250.60860699999998"/>
    <n v="14.11"/>
    <n v="549.93583899999999"/>
    <n v="23.27"/>
    <n v="906.94592299999988"/>
    <n v="17.73"/>
    <n v="691.02497700000004"/>
    <n v="15.38"/>
    <n v="599.43396200000007"/>
    <n v="0.98"/>
    <n v="38.195401999999994"/>
  </r>
  <r>
    <x v="4"/>
    <x v="7"/>
    <s v="North"/>
    <n v="4300.91"/>
    <n v="8.6999999999999993"/>
    <n v="0.59099999999999997"/>
    <n v="9.2909999999999986"/>
    <n v="26.43"/>
    <n v="1136.730513"/>
    <n v="8.43"/>
    <n v="362.56671299999999"/>
    <n v="10.41"/>
    <n v="447.72473099999996"/>
    <n v="20.55"/>
    <n v="883.83700500000009"/>
    <n v="7.03"/>
    <n v="302.353973"/>
    <n v="12.48"/>
    <n v="536.75356799999997"/>
    <n v="14.67"/>
    <n v="630.94349699999998"/>
  </r>
  <r>
    <x v="5"/>
    <x v="7"/>
    <s v="North"/>
    <n v="4440.7"/>
    <n v="9.43"/>
    <n v="0.61199999999999999"/>
    <n v="10.042"/>
    <n v="2.71"/>
    <n v="120.34296999999999"/>
    <n v="29.21"/>
    <n v="1297.1284700000001"/>
    <n v="5.83"/>
    <n v="258.89281"/>
    <n v="17.059999999999999"/>
    <n v="757.58341999999982"/>
    <n v="23.91"/>
    <n v="1061.7713699999999"/>
    <n v="16.059999999999999"/>
    <n v="713.17641999999989"/>
    <n v="5.22"/>
    <n v="231.80453999999997"/>
  </r>
  <r>
    <x v="6"/>
    <x v="7"/>
    <s v="North"/>
    <n v="5229.29"/>
    <n v="9.6300000000000008"/>
    <n v="0.61399999999999999"/>
    <n v="10.244000000000002"/>
    <n v="5.2"/>
    <n v="271.92308000000003"/>
    <n v="14.14"/>
    <n v="739.421606"/>
    <n v="22.63"/>
    <n v="1183.3883269999999"/>
    <n v="26.31"/>
    <n v="1375.8261990000001"/>
    <n v="22.35"/>
    <n v="1168.7463150000001"/>
    <n v="8.9700000000000006"/>
    <n v="469.06731300000001"/>
    <n v="0.4"/>
    <n v="20.917159999999999"/>
  </r>
  <r>
    <x v="7"/>
    <x v="7"/>
    <s v="North"/>
    <n v="5599.2"/>
    <n v="10.78"/>
    <n v="0.68"/>
    <n v="11.459999999999999"/>
    <n v="20.079999999999998"/>
    <n v="1124.3193599999997"/>
    <n v="20.149999999999999"/>
    <n v="1128.2387999999999"/>
    <n v="1.78"/>
    <n v="99.665759999999992"/>
    <n v="9.6"/>
    <n v="537.52319999999997"/>
    <n v="10.63"/>
    <n v="595.19496000000004"/>
    <n v="30.58"/>
    <n v="1712.2353599999997"/>
    <n v="7.18"/>
    <n v="402.02256"/>
  </r>
  <r>
    <x v="8"/>
    <x v="7"/>
    <s v="North"/>
    <n v="6364.44"/>
    <n v="10.68"/>
    <n v="0.65700000000000003"/>
    <n v="11.337"/>
    <n v="12.42"/>
    <n v="790.46344799999997"/>
    <n v="3.89"/>
    <n v="247.576716"/>
    <n v="5.07"/>
    <n v="322.67710799999998"/>
    <n v="3.14"/>
    <n v="199.84341600000002"/>
    <n v="44.91"/>
    <n v="2858.2700039999995"/>
    <n v="12.23"/>
    <n v="778.37101199999995"/>
    <n v="18.34"/>
    <n v="1167.238296"/>
  </r>
  <r>
    <x v="9"/>
    <x v="7"/>
    <s v="North"/>
    <n v="6780.89"/>
    <n v="10.92"/>
    <n v="0.70499999999999996"/>
    <n v="11.625"/>
    <n v="5.04"/>
    <n v="341.75685600000003"/>
    <n v="25.42"/>
    <n v="1723.7022380000003"/>
    <n v="25.14"/>
    <n v="1704.7157460000001"/>
    <n v="12.47"/>
    <n v="845.57698300000004"/>
    <n v="19.7"/>
    <n v="1335.8353299999999"/>
    <n v="8.67"/>
    <n v="587.90316300000006"/>
    <n v="3.56"/>
    <n v="241.39968400000001"/>
  </r>
  <r>
    <x v="0"/>
    <x v="8"/>
    <s v="North"/>
    <n v="9967.83"/>
    <n v="68.33"/>
    <n v="3.1930000000000001"/>
    <n v="71.522999999999996"/>
    <n v="7.3"/>
    <n v="727.65158999999994"/>
    <n v="1.98"/>
    <n v="197.36303399999997"/>
    <n v="4.53"/>
    <n v="451.54269899999997"/>
    <n v="48.6"/>
    <n v="4844.3653800000002"/>
    <n v="17.62"/>
    <n v="1756.3316460000003"/>
    <n v="17.77"/>
    <n v="1771.2833909999999"/>
    <n v="2.2000000000000002"/>
    <n v="219.29226000000003"/>
  </r>
  <r>
    <x v="1"/>
    <x v="8"/>
    <s v="North"/>
    <n v="9569.1200000000008"/>
    <n v="64.83"/>
    <n v="3.3380000000000001"/>
    <n v="68.167999999999992"/>
    <n v="22.48"/>
    <n v="2151.1381760000004"/>
    <n v="11.34"/>
    <n v="1085.1382080000001"/>
    <n v="12.7"/>
    <n v="1215.2782400000001"/>
    <n v="19.88"/>
    <n v="1902.341056"/>
    <n v="11.35"/>
    <n v="1086.09512"/>
    <n v="17.12"/>
    <n v="1638.2333440000002"/>
    <n v="5.13"/>
    <n v="490.89585600000004"/>
  </r>
  <r>
    <x v="2"/>
    <x v="8"/>
    <s v="North"/>
    <n v="9720.0300000000007"/>
    <n v="73.41"/>
    <n v="3.492"/>
    <n v="76.902000000000001"/>
    <n v="13.49"/>
    <n v="1311.232047"/>
    <n v="13.38"/>
    <n v="1300.5400140000002"/>
    <n v="1.1599999999999999"/>
    <n v="112.752348"/>
    <n v="45.85"/>
    <n v="4456.6337550000007"/>
    <n v="12.32"/>
    <n v="1197.5076960000001"/>
    <n v="11.32"/>
    <n v="1100.3073960000002"/>
    <n v="2.48"/>
    <n v="241.05674400000001"/>
  </r>
  <r>
    <x v="3"/>
    <x v="8"/>
    <s v="North"/>
    <n v="10388.35"/>
    <n v="77.569999999999993"/>
    <n v="3.7890000000000001"/>
    <n v="81.358999999999995"/>
    <n v="12.44"/>
    <n v="1292.3107400000001"/>
    <n v="1.46"/>
    <n v="151.66991000000002"/>
    <n v="8.8800000000000008"/>
    <n v="922.48548000000005"/>
    <n v="44.94"/>
    <n v="4668.5244899999998"/>
    <n v="7.45"/>
    <n v="773.93207499999994"/>
    <n v="18.89"/>
    <n v="1962.3593150000002"/>
    <n v="5.94"/>
    <n v="617.06799000000001"/>
  </r>
  <r>
    <x v="4"/>
    <x v="8"/>
    <s v="North"/>
    <n v="10748.72"/>
    <n v="79.03"/>
    <n v="4.2590000000000003"/>
    <n v="83.289000000000001"/>
    <n v="2.73"/>
    <n v="293.44005599999997"/>
    <n v="5.62"/>
    <n v="604.07806399999993"/>
    <n v="12.91"/>
    <n v="1387.6597519999998"/>
    <n v="6.59"/>
    <n v="708.34064799999999"/>
    <n v="27.32"/>
    <n v="2936.5503039999999"/>
    <n v="22.14"/>
    <n v="2379.7666079999999"/>
    <n v="22.69"/>
    <n v="2438.8845679999999"/>
  </r>
  <r>
    <x v="5"/>
    <x v="8"/>
    <s v="North"/>
    <n v="12004.07"/>
    <n v="77.12"/>
    <n v="4.3239999999999998"/>
    <n v="81.444000000000003"/>
    <n v="4.01"/>
    <n v="481.36320699999993"/>
    <n v="11.37"/>
    <n v="1364.8627589999999"/>
    <n v="4.83"/>
    <n v="579.79658100000006"/>
    <n v="29.75"/>
    <n v="3571.2108249999997"/>
    <n v="15.13"/>
    <n v="1816.2157910000001"/>
    <n v="23.72"/>
    <n v="2847.3654039999997"/>
    <n v="11.19"/>
    <n v="1343.255433"/>
  </r>
  <r>
    <x v="6"/>
    <x v="8"/>
    <s v="North"/>
    <n v="12214.41"/>
    <n v="82.71"/>
    <n v="4.7210000000000001"/>
    <n v="87.430999999999997"/>
    <n v="2.13"/>
    <n v="260.16693299999997"/>
    <n v="2.1800000000000002"/>
    <n v="266.27413799999999"/>
    <n v="11.4"/>
    <n v="1392.44274"/>
    <n v="22.98"/>
    <n v="2806.8714180000002"/>
    <n v="10.55"/>
    <n v="1288.620255"/>
    <n v="29.24"/>
    <n v="3571.4934840000001"/>
    <n v="21.52"/>
    <n v="2628.5410320000001"/>
  </r>
  <r>
    <x v="7"/>
    <x v="8"/>
    <s v="North"/>
    <n v="11562.78"/>
    <n v="81.31"/>
    <n v="4.827"/>
    <n v="86.137"/>
    <n v="16.95"/>
    <n v="1959.89121"/>
    <n v="2.99"/>
    <n v="345.72712200000007"/>
    <n v="25.14"/>
    <n v="2906.8828920000001"/>
    <n v="13.61"/>
    <n v="1573.694358"/>
    <n v="12.15"/>
    <n v="1404.8777700000001"/>
    <n v="26.05"/>
    <n v="3012.1041900000005"/>
    <n v="3.11"/>
    <n v="359.60245800000001"/>
  </r>
  <r>
    <x v="8"/>
    <x v="8"/>
    <s v="North"/>
    <n v="13139.36"/>
    <n v="85.36"/>
    <n v="5.3250000000000002"/>
    <n v="90.685000000000002"/>
    <n v="11.9"/>
    <n v="1563.5838400000002"/>
    <n v="5.69"/>
    <n v="747.62958400000014"/>
    <n v="10.36"/>
    <n v="1361.2376960000001"/>
    <n v="15.02"/>
    <n v="1973.531872"/>
    <n v="21.14"/>
    <n v="2777.6607040000004"/>
    <n v="31.85"/>
    <n v="4184.88616"/>
    <n v="4.04"/>
    <n v="530.83014400000002"/>
  </r>
  <r>
    <x v="9"/>
    <x v="8"/>
    <s v="North"/>
    <n v="12965.36"/>
    <n v="91.91"/>
    <n v="5.6020000000000003"/>
    <n v="97.512"/>
    <n v="8.42"/>
    <n v="1091.6833120000001"/>
    <n v="10.08"/>
    <n v="1306.9082880000001"/>
    <n v="10.55"/>
    <n v="1367.8454800000002"/>
    <n v="25.67"/>
    <n v="3328.2079120000008"/>
    <n v="18.64"/>
    <n v="2416.7431040000001"/>
    <n v="17.09"/>
    <n v="2215.7800240000001"/>
    <n v="9.5500000000000007"/>
    <n v="1238.1918800000001"/>
  </r>
  <r>
    <x v="0"/>
    <x v="9"/>
    <s v="East"/>
    <n v="10190.549999999999"/>
    <n v="55.74"/>
    <n v="0.55200000000000005"/>
    <n v="56.292000000000002"/>
    <n v="20.54"/>
    <n v="2093.13897"/>
    <n v="4.1500000000000004"/>
    <n v="422.907825"/>
    <n v="35.81"/>
    <n v="3649.2359550000001"/>
    <n v="10.56"/>
    <n v="1076.1220799999999"/>
    <n v="17.29"/>
    <n v="1761.9460949999998"/>
    <n v="8.15"/>
    <n v="830.52982499999996"/>
    <n v="3.5"/>
    <n v="356.66925000000003"/>
  </r>
  <r>
    <x v="1"/>
    <x v="9"/>
    <s v="East"/>
    <n v="11449.13"/>
    <n v="56.35"/>
    <n v="0.57199999999999995"/>
    <n v="56.922000000000004"/>
    <n v="7.41"/>
    <n v="848.3805329999999"/>
    <n v="31.48"/>
    <n v="3604.1861239999998"/>
    <n v="8.66"/>
    <n v="991.49465799999984"/>
    <n v="10.09"/>
    <n v="1155.2172169999999"/>
    <n v="28.79"/>
    <n v="3296.2045269999999"/>
    <n v="5.8"/>
    <n v="664.04953999999987"/>
    <n v="7.77"/>
    <n v="889.59740099999988"/>
  </r>
  <r>
    <x v="2"/>
    <x v="9"/>
    <s v="East"/>
    <n v="13228.59"/>
    <n v="60.76"/>
    <n v="0.65800000000000003"/>
    <n v="61.417999999999999"/>
    <n v="21.19"/>
    <n v="2803.1382210000002"/>
    <n v="17.96"/>
    <n v="2375.8547640000002"/>
    <n v="4.8099999999999996"/>
    <n v="636.29517899999996"/>
    <n v="24.03"/>
    <n v="3178.8301770000003"/>
    <n v="21.53"/>
    <n v="2848.1154270000002"/>
    <n v="2.75"/>
    <n v="363.786225"/>
    <n v="7.73"/>
    <n v="1022.5700070000001"/>
  </r>
  <r>
    <x v="3"/>
    <x v="9"/>
    <s v="East"/>
    <n v="14554.01"/>
    <n v="64.489999999999995"/>
    <n v="0.70499999999999996"/>
    <n v="65.194999999999993"/>
    <n v="22.83"/>
    <n v="3322.6804829999996"/>
    <n v="21.8"/>
    <n v="3172.7741799999999"/>
    <n v="27.16"/>
    <n v="3952.8691160000003"/>
    <n v="4.9800000000000004"/>
    <n v="724.78969800000004"/>
    <n v="12.76"/>
    <n v="1857.091676"/>
    <n v="9.2200000000000006"/>
    <n v="1341.8797220000001"/>
    <n v="1.25"/>
    <n v="181.92512500000001"/>
  </r>
  <r>
    <x v="4"/>
    <x v="9"/>
    <s v="East"/>
    <n v="16046.75"/>
    <n v="66.91"/>
    <n v="0.81799999999999995"/>
    <n v="67.727999999999994"/>
    <n v="11.55"/>
    <n v="1853.399625"/>
    <n v="33.24"/>
    <n v="5333.9397000000008"/>
    <n v="2.4900000000000002"/>
    <n v="399.56407500000006"/>
    <n v="11.7"/>
    <n v="1877.46975"/>
    <n v="9.9700000000000006"/>
    <n v="1599.8609750000003"/>
    <n v="25.51"/>
    <n v="4093.5259249999999"/>
    <n v="5.54"/>
    <n v="888.98995000000002"/>
  </r>
  <r>
    <x v="5"/>
    <x v="9"/>
    <s v="East"/>
    <n v="16236.41"/>
    <n v="71.430000000000007"/>
    <n v="0.92600000000000005"/>
    <n v="72.356000000000009"/>
    <n v="21.8"/>
    <n v="3539.5373799999998"/>
    <n v="18.05"/>
    <n v="2930.6720049999999"/>
    <n v="10.59"/>
    <n v="1719.4358189999998"/>
    <n v="10.25"/>
    <n v="1664.2320249999998"/>
    <n v="5.84"/>
    <n v="948.20634399999994"/>
    <n v="13.28"/>
    <n v="2156.195248"/>
    <n v="20.190000000000001"/>
    <n v="3278.1311790000004"/>
  </r>
  <r>
    <x v="6"/>
    <x v="9"/>
    <s v="East"/>
    <n v="18803.93"/>
    <n v="73.27"/>
    <n v="1.004"/>
    <n v="74.274000000000001"/>
    <n v="31.88"/>
    <n v="5994.6928839999991"/>
    <n v="26.3"/>
    <n v="4945.4335900000005"/>
    <n v="8.9499999999999993"/>
    <n v="1682.9517349999999"/>
    <n v="8.2200000000000006"/>
    <n v="1545.6830460000001"/>
    <n v="18.309999999999999"/>
    <n v="3442.9995829999998"/>
    <n v="1.06"/>
    <n v="199.32165800000001"/>
    <n v="5.28"/>
    <n v="992.84750399999996"/>
  </r>
  <r>
    <x v="7"/>
    <x v="9"/>
    <s v="East"/>
    <n v="21430.94"/>
    <n v="75.650000000000006"/>
    <n v="1.024"/>
    <n v="76.674000000000007"/>
    <n v="19.920000000000002"/>
    <n v="4269.0432479999999"/>
    <n v="11.65"/>
    <n v="2496.70451"/>
    <n v="22.24"/>
    <n v="4766.2410559999998"/>
    <n v="17.71"/>
    <n v="3795.4194739999998"/>
    <n v="6.47"/>
    <n v="1386.5818179999999"/>
    <n v="1.83"/>
    <n v="392.18620199999998"/>
    <n v="20.18"/>
    <n v="4324.7636919999995"/>
  </r>
  <r>
    <x v="8"/>
    <x v="9"/>
    <s v="East"/>
    <n v="21961.200000000001"/>
    <n v="80.94"/>
    <n v="1.224"/>
    <n v="82.164000000000001"/>
    <n v="33.74"/>
    <n v="7409.708880000001"/>
    <n v="20.37"/>
    <n v="4473.4964400000008"/>
    <n v="5.48"/>
    <n v="1203.4737600000001"/>
    <n v="16.5"/>
    <n v="3623.5980000000004"/>
    <n v="16.7"/>
    <n v="3667.5203999999999"/>
    <n v="0.95"/>
    <n v="208.63140000000001"/>
    <n v="6.26"/>
    <n v="1374.7711200000001"/>
  </r>
  <r>
    <x v="9"/>
    <x v="9"/>
    <s v="East"/>
    <n v="24347.57"/>
    <n v="92.04"/>
    <n v="1.367"/>
    <n v="93.407000000000011"/>
    <n v="10.54"/>
    <n v="2566.233878"/>
    <n v="25.32"/>
    <n v="6164.8047239999996"/>
    <n v="4.95"/>
    <n v="1205.2047150000001"/>
    <n v="5.24"/>
    <n v="1275.812668"/>
    <n v="29.84"/>
    <n v="7265.3148879999999"/>
    <n v="23.79"/>
    <n v="5792.2869030000002"/>
    <n v="0.32"/>
    <n v="77.912224000000009"/>
  </r>
  <r>
    <x v="0"/>
    <x v="10"/>
    <s v="South"/>
    <n v="40986.239999999998"/>
    <n v="112.33"/>
    <n v="1.409"/>
    <n v="113.739"/>
    <n v="12.82"/>
    <n v="5254.4359679999998"/>
    <n v="27.2"/>
    <n v="11148.25728"/>
    <n v="4.62"/>
    <n v="1893.5642879999998"/>
    <n v="16.96"/>
    <n v="6951.2663039999998"/>
    <n v="6.22"/>
    <n v="2549.3441279999997"/>
    <n v="13.97"/>
    <n v="5725.777728"/>
    <n v="18.21"/>
    <n v="7463.5943040000002"/>
  </r>
  <r>
    <x v="1"/>
    <x v="10"/>
    <s v="South"/>
    <n v="44815.17"/>
    <n v="120.55"/>
    <n v="1.4610000000000001"/>
    <n v="122.011"/>
    <n v="7"/>
    <n v="3137.0619000000002"/>
    <n v="4.96"/>
    <n v="2222.8324319999997"/>
    <n v="19.690000000000001"/>
    <n v="8824.1069729999999"/>
    <n v="39.33"/>
    <n v="17625.806360999999"/>
    <n v="4.93"/>
    <n v="2209.3878809999997"/>
    <n v="6.49"/>
    <n v="2908.5045329999998"/>
    <n v="17.600000000000001"/>
    <n v="7887.4699200000005"/>
  </r>
  <r>
    <x v="2"/>
    <x v="10"/>
    <s v="South"/>
    <n v="48420.93"/>
    <n v="128.5"/>
    <n v="1.5429999999999999"/>
    <n v="130.04300000000001"/>
    <n v="5.16"/>
    <n v="2498.519988"/>
    <n v="7.19"/>
    <n v="3481.4648670000001"/>
    <n v="19.829999999999998"/>
    <n v="9601.8704189999989"/>
    <n v="12.76"/>
    <n v="6178.5106679999999"/>
    <n v="11.6"/>
    <n v="5616.8278799999998"/>
    <n v="7.69"/>
    <n v="3723.5695170000004"/>
    <n v="35.770000000000003"/>
    <n v="17320.166660999999"/>
  </r>
  <r>
    <x v="3"/>
    <x v="10"/>
    <s v="South"/>
    <n v="59146.94"/>
    <n v="119.78"/>
    <n v="1.8049999999999999"/>
    <n v="121.58500000000001"/>
    <n v="11.85"/>
    <n v="7008.9123899999995"/>
    <n v="9.99"/>
    <n v="5908.7793060000004"/>
    <n v="16.329999999999998"/>
    <n v="9658.6953019999983"/>
    <n v="29.82"/>
    <n v="17637.617508000003"/>
    <n v="1.35"/>
    <n v="798.48369000000014"/>
    <n v="8.75"/>
    <n v="5175.35725"/>
    <n v="21.91"/>
    <n v="12959.094553999999"/>
  </r>
  <r>
    <x v="4"/>
    <x v="10"/>
    <s v="South"/>
    <n v="65482.3"/>
    <n v="119.87"/>
    <n v="1.7989999999999999"/>
    <n v="121.66900000000001"/>
    <n v="20.71"/>
    <n v="13561.384330000001"/>
    <n v="4.3099999999999996"/>
    <n v="2822.2871300000002"/>
    <n v="19.7"/>
    <n v="12900.0131"/>
    <n v="32.01"/>
    <n v="20960.88423"/>
    <n v="9.4700000000000006"/>
    <n v="6201.1738100000011"/>
    <n v="6.81"/>
    <n v="4459.3446299999996"/>
    <n v="6.99"/>
    <n v="4577.2127700000001"/>
  </r>
  <r>
    <x v="5"/>
    <x v="10"/>
    <s v="South"/>
    <n v="67864.479999999996"/>
    <n v="132.80000000000001"/>
    <n v="2.1160000000000001"/>
    <n v="134.91600000000003"/>
    <n v="10.62"/>
    <n v="7207.2077759999984"/>
    <n v="2.2999999999999998"/>
    <n v="1560.8830399999999"/>
    <n v="4.26"/>
    <n v="2891.026848"/>
    <n v="20.73"/>
    <n v="14068.306704000001"/>
    <n v="17.13"/>
    <n v="11625.185423999998"/>
    <n v="29.06"/>
    <n v="19721.417887999996"/>
    <n v="15.9"/>
    <n v="10790.45232"/>
  </r>
  <r>
    <x v="6"/>
    <x v="10"/>
    <s v="South"/>
    <n v="76679.649999999994"/>
    <n v="127.41"/>
    <n v="2.33"/>
    <n v="129.74"/>
    <n v="8"/>
    <n v="6134.3719999999994"/>
    <n v="11.37"/>
    <n v="8718.476204999999"/>
    <n v="13.35"/>
    <n v="10236.733275000001"/>
    <n v="28"/>
    <n v="21470.302"/>
    <n v="7.46"/>
    <n v="5720.3018899999997"/>
    <n v="5.22"/>
    <n v="4002.6777299999994"/>
    <n v="26.6"/>
    <n v="20396.786899999999"/>
  </r>
  <r>
    <x v="7"/>
    <x v="10"/>
    <s v="South"/>
    <n v="85356.25"/>
    <n v="127.7"/>
    <n v="2.4020000000000001"/>
    <n v="130.102"/>
    <n v="13.48"/>
    <n v="11506.022500000001"/>
    <n v="14.07"/>
    <n v="12009.624374999999"/>
    <n v="8.59"/>
    <n v="7332.1018750000003"/>
    <n v="33.020000000000003"/>
    <n v="28184.633750000005"/>
    <n v="9.6199999999999992"/>
    <n v="8211.2712499999998"/>
    <n v="2.14"/>
    <n v="1826.6237500000002"/>
    <n v="19.079999999999998"/>
    <n v="16285.972499999998"/>
  </r>
  <r>
    <x v="8"/>
    <x v="10"/>
    <s v="South"/>
    <n v="96412.01"/>
    <n v="141.58000000000001"/>
    <n v="2.6629999999999998"/>
    <n v="144.24300000000002"/>
    <n v="10.130000000000001"/>
    <n v="9766.5366130000002"/>
    <n v="27.6"/>
    <n v="26609.714760000003"/>
    <n v="7.9"/>
    <n v="7616.5487899999998"/>
    <n v="28.27"/>
    <n v="27255.675227"/>
    <n v="10.84"/>
    <n v="10451.061883999999"/>
    <n v="0.7"/>
    <n v="674.88406999999984"/>
    <n v="14.56"/>
    <n v="14037.588656"/>
  </r>
  <r>
    <x v="9"/>
    <x v="10"/>
    <s v="South"/>
    <n v="107903.91"/>
    <n v="142.16999999999999"/>
    <n v="2.94"/>
    <n v="145.10999999999999"/>
    <n v="12.96"/>
    <n v="13984.346736000003"/>
    <n v="4.32"/>
    <n v="4661.4489120000007"/>
    <n v="12.19"/>
    <n v="13153.486628999999"/>
    <n v="23.05"/>
    <n v="24871.851255000001"/>
    <n v="10.18"/>
    <n v="10984.618038000001"/>
    <n v="17.850000000000001"/>
    <n v="19260.847935000002"/>
    <n v="19.45"/>
    <n v="20987.310495000002"/>
  </r>
  <r>
    <x v="0"/>
    <x v="11"/>
    <s v="South"/>
    <n v="15367.39"/>
    <n v="194.45"/>
    <n v="2.0529999999999999"/>
    <n v="196.50299999999999"/>
    <n v="25.36"/>
    <n v="3897.1701039999998"/>
    <n v="4.7"/>
    <n v="722.26733000000002"/>
    <n v="9.11"/>
    <n v="1399.969229"/>
    <n v="22.96"/>
    <n v="3528.3527439999998"/>
    <n v="24.88"/>
    <n v="3823.4066319999997"/>
    <n v="12.82"/>
    <n v="1970.0993980000001"/>
    <n v="0.17"/>
    <n v="26.124563000000002"/>
  </r>
  <r>
    <x v="1"/>
    <x v="11"/>
    <s v="South"/>
    <n v="16093.72"/>
    <n v="217.4"/>
    <n v="2.238"/>
    <n v="219.63800000000001"/>
    <n v="11.68"/>
    <n v="1879.746496"/>
    <n v="11.21"/>
    <n v="1804.106012"/>
    <n v="4.3899999999999997"/>
    <n v="706.51430799999991"/>
    <n v="32.68"/>
    <n v="5259.4276959999997"/>
    <n v="17.14"/>
    <n v="2758.463608"/>
    <n v="12.05"/>
    <n v="1939.2932600000001"/>
    <n v="10.85"/>
    <n v="1746.1686199999999"/>
  </r>
  <r>
    <x v="2"/>
    <x v="11"/>
    <s v="South"/>
    <n v="18301.59"/>
    <n v="224.42"/>
    <n v="2.375"/>
    <n v="226.79499999999999"/>
    <n v="8.44"/>
    <n v="1544.6541959999997"/>
    <n v="9.85"/>
    <n v="1802.7066149999998"/>
    <n v="8.59"/>
    <n v="1572.106581"/>
    <n v="26.63"/>
    <n v="4873.7134169999999"/>
    <n v="40.75"/>
    <n v="7457.8979249999993"/>
    <n v="4.16"/>
    <n v="761.34614399999998"/>
    <n v="1.58"/>
    <n v="289.16512200000005"/>
  </r>
  <r>
    <x v="3"/>
    <x v="11"/>
    <s v="South"/>
    <n v="20609.75"/>
    <n v="250.74"/>
    <n v="2.4079999999999999"/>
    <n v="253.148"/>
    <n v="15.85"/>
    <n v="3266.6453750000001"/>
    <n v="3.33"/>
    <n v="686.30467500000009"/>
    <n v="2.0499999999999998"/>
    <n v="422.49987499999997"/>
    <n v="37.22"/>
    <n v="7670.9489499999991"/>
    <n v="14.49"/>
    <n v="2986.3527749999998"/>
    <n v="12.19"/>
    <n v="2512.3285249999999"/>
    <n v="14.87"/>
    <n v="3064.6698249999999"/>
  </r>
  <r>
    <x v="4"/>
    <x v="11"/>
    <s v="South"/>
    <n v="20169.919999999998"/>
    <n v="252.7"/>
    <n v="2.7759999999999998"/>
    <n v="255.476"/>
    <n v="14.59"/>
    <n v="2942.7913279999998"/>
    <n v="6.1"/>
    <n v="1230.3651199999999"/>
    <n v="9.3699999999999992"/>
    <n v="1889.9215039999997"/>
    <n v="25.47"/>
    <n v="5137.2786239999996"/>
    <n v="32.340000000000003"/>
    <n v="6522.9521279999999"/>
    <n v="10.29"/>
    <n v="2075.4847679999998"/>
    <n v="1.84"/>
    <n v="371.12652799999995"/>
  </r>
  <r>
    <x v="5"/>
    <x v="11"/>
    <s v="South"/>
    <n v="23356.36"/>
    <n v="286.47000000000003"/>
    <n v="2.851"/>
    <n v="289.32100000000003"/>
    <n v="13.63"/>
    <n v="3183.4718680000001"/>
    <n v="8.1999999999999993"/>
    <n v="1915.2215199999998"/>
    <n v="22.64"/>
    <n v="5287.8799040000004"/>
    <n v="14.54"/>
    <n v="3396.0147440000001"/>
    <n v="27.52"/>
    <n v="6427.6702720000003"/>
    <n v="6.46"/>
    <n v="1508.820856"/>
    <n v="7.01"/>
    <n v="1637.2808359999999"/>
  </r>
  <r>
    <x v="6"/>
    <x v="11"/>
    <s v="South"/>
    <n v="25117.99"/>
    <n v="310.82"/>
    <n v="3.19"/>
    <n v="314.01"/>
    <n v="1.63"/>
    <n v="409.42323699999997"/>
    <n v="10.53"/>
    <n v="2644.9243470000001"/>
    <n v="14.22"/>
    <n v="3571.778178"/>
    <n v="24.44"/>
    <n v="6138.8367560000006"/>
    <n v="31.02"/>
    <n v="7791.6004979999998"/>
    <n v="15.93"/>
    <n v="4001.295807"/>
    <n v="2.23"/>
    <n v="560.13117700000009"/>
  </r>
  <r>
    <x v="7"/>
    <x v="11"/>
    <s v="South"/>
    <n v="26859.57"/>
    <n v="326.63"/>
    <n v="3.4889999999999999"/>
    <n v="330.11899999999997"/>
    <n v="3.83"/>
    <n v="1028.7215309999999"/>
    <n v="12.12"/>
    <n v="3255.3798839999995"/>
    <n v="17.91"/>
    <n v="4810.5489870000001"/>
    <n v="17.43"/>
    <n v="4681.6230510000005"/>
    <n v="24.87"/>
    <n v="6679.9750590000003"/>
    <n v="9.43"/>
    <n v="2532.8574509999999"/>
    <n v="14.41"/>
    <n v="3870.4640370000002"/>
  </r>
  <r>
    <x v="8"/>
    <x v="11"/>
    <s v="South"/>
    <n v="26736.639999999999"/>
    <n v="353.42"/>
    <n v="3.5710000000000002"/>
    <n v="356.99100000000004"/>
    <n v="17.54"/>
    <n v="4689.6066559999999"/>
    <n v="11.65"/>
    <n v="3114.8185600000002"/>
    <n v="8.2200000000000006"/>
    <n v="2197.751808"/>
    <n v="31.06"/>
    <n v="8304.4003839999987"/>
    <n v="16.670000000000002"/>
    <n v="4456.9978879999999"/>
    <n v="6.93"/>
    <n v="1852.849152"/>
    <n v="7.93"/>
    <n v="2120.2155519999997"/>
  </r>
  <r>
    <x v="9"/>
    <x v="11"/>
    <s v="South"/>
    <n v="29608.959999999999"/>
    <n v="354.87"/>
    <n v="4.1130000000000004"/>
    <n v="358.983"/>
    <n v="14.37"/>
    <n v="4254.8075519999993"/>
    <n v="9.1199999999999992"/>
    <n v="2700.3371519999996"/>
    <n v="17.14"/>
    <n v="5074.9757439999994"/>
    <n v="11.04"/>
    <n v="3268.8291839999997"/>
    <n v="35.43"/>
    <n v="10490.454528"/>
    <n v="10.24"/>
    <n v="3031.957504"/>
    <n v="2.66"/>
    <n v="787.59833600000002"/>
  </r>
  <r>
    <x v="0"/>
    <x v="12"/>
    <s v="Central"/>
    <n v="9324.7099999999991"/>
    <n v="66.86"/>
    <n v="0.71699999999999997"/>
    <n v="67.576999999999998"/>
    <n v="24.27"/>
    <n v="2263.1071169999996"/>
    <n v="27.02"/>
    <n v="2519.5366419999996"/>
    <n v="21.36"/>
    <n v="1991.7580559999997"/>
    <n v="6.39"/>
    <n v="595.8489689999999"/>
    <n v="18.170000000000002"/>
    <n v="1694.2998070000001"/>
    <n v="2.46"/>
    <n v="229.38786599999997"/>
    <n v="0.33"/>
    <n v="30.771542999999998"/>
  </r>
  <r>
    <x v="1"/>
    <x v="12"/>
    <s v="Central"/>
    <n v="10679.11"/>
    <n v="67.290000000000006"/>
    <n v="0.77400000000000002"/>
    <n v="68.064000000000007"/>
    <n v="26.42"/>
    <n v="2821.4208619999999"/>
    <n v="10.61"/>
    <n v="1133.0535710000001"/>
    <n v="20.170000000000002"/>
    <n v="2153.9764870000004"/>
    <n v="9.02"/>
    <n v="963.25572200000011"/>
    <n v="20.46"/>
    <n v="2184.9459060000004"/>
    <n v="3.19"/>
    <n v="340.66360900000001"/>
    <n v="10.130000000000001"/>
    <n v="1081.7938430000002"/>
  </r>
  <r>
    <x v="2"/>
    <x v="12"/>
    <s v="Central"/>
    <n v="10243.719999999999"/>
    <n v="73.87"/>
    <n v="0.88100000000000001"/>
    <n v="74.751000000000005"/>
    <n v="10.19"/>
    <n v="1043.8350679999999"/>
    <n v="15.64"/>
    <n v="1602.117808"/>
    <n v="34.770000000000003"/>
    <n v="3561.7414439999998"/>
    <n v="11.49"/>
    <n v="1177.003428"/>
    <n v="4.29"/>
    <n v="439.45558799999998"/>
    <n v="16.28"/>
    <n v="1667.6776159999999"/>
    <n v="7.34"/>
    <n v="751.88904799999989"/>
  </r>
  <r>
    <x v="3"/>
    <x v="12"/>
    <s v="Central"/>
    <n v="11199.04"/>
    <n v="80.61"/>
    <n v="0.92500000000000004"/>
    <n v="81.534999999999997"/>
    <n v="8.68"/>
    <n v="972.07667200000014"/>
    <n v="6.8"/>
    <n v="761.53472000000011"/>
    <n v="4.3"/>
    <n v="481.55871999999999"/>
    <n v="8.18"/>
    <n v="916.08147200000008"/>
    <n v="52.94"/>
    <n v="5928.7717760000005"/>
    <n v="14.28"/>
    <n v="1599.222912"/>
    <n v="4.82"/>
    <n v="539.79372799999999"/>
  </r>
  <r>
    <x v="4"/>
    <x v="12"/>
    <s v="Central"/>
    <n v="12771.71"/>
    <n v="76.03"/>
    <n v="1.036"/>
    <n v="77.066000000000003"/>
    <n v="16.09"/>
    <n v="2054.9681389999996"/>
    <n v="5.36"/>
    <n v="684.56365599999992"/>
    <n v="29.39"/>
    <n v="3753.6055689999998"/>
    <n v="10.220000000000001"/>
    <n v="1305.2687620000002"/>
    <n v="22.48"/>
    <n v="2871.0804079999998"/>
    <n v="7.88"/>
    <n v="1006.4107479999999"/>
    <n v="8.58"/>
    <n v="1095.8127179999999"/>
  </r>
  <r>
    <x v="5"/>
    <x v="12"/>
    <s v="Central"/>
    <n v="13604.6"/>
    <n v="81.62"/>
    <n v="1.175"/>
    <n v="82.795000000000002"/>
    <n v="6.11"/>
    <n v="831.24106000000006"/>
    <n v="8.3699999999999992"/>
    <n v="1138.7050199999999"/>
    <n v="44.14"/>
    <n v="6005.0704400000004"/>
    <n v="11.87"/>
    <n v="1614.8660199999999"/>
    <n v="18.079999999999998"/>
    <n v="2459.7116799999999"/>
    <n v="2.0699999999999998"/>
    <n v="281.61522000000002"/>
    <n v="9.36"/>
    <n v="1273.3905599999998"/>
  </r>
  <r>
    <x v="6"/>
    <x v="12"/>
    <s v="Central"/>
    <n v="14545.19"/>
    <n v="90.1"/>
    <n v="1.278"/>
    <n v="91.378"/>
    <n v="4.99"/>
    <n v="725.804981"/>
    <n v="3.96"/>
    <n v="575.98952399999996"/>
    <n v="34.96"/>
    <n v="5084.9984240000003"/>
    <n v="25.4"/>
    <n v="3694.4782600000003"/>
    <n v="11.3"/>
    <n v="1643.6064700000002"/>
    <n v="7.5"/>
    <n v="1090.8892499999999"/>
    <n v="11.89"/>
    <n v="1729.4230910000001"/>
  </r>
  <r>
    <x v="7"/>
    <x v="12"/>
    <s v="Central"/>
    <n v="14875.4"/>
    <n v="92.3"/>
    <n v="1.351"/>
    <n v="93.650999999999996"/>
    <n v="20.65"/>
    <n v="3071.7700999999997"/>
    <n v="24.97"/>
    <n v="3714.3873799999997"/>
    <n v="9.9"/>
    <n v="1472.6646000000001"/>
    <n v="5.05"/>
    <n v="751.20769999999993"/>
    <n v="8.4600000000000009"/>
    <n v="1258.45884"/>
    <n v="8.24"/>
    <n v="1225.73296"/>
    <n v="22.73"/>
    <n v="3381.1784199999997"/>
  </r>
  <r>
    <x v="8"/>
    <x v="12"/>
    <s v="Central"/>
    <n v="16423.689999999999"/>
    <n v="90.4"/>
    <n v="1.4359999999999999"/>
    <n v="91.836000000000013"/>
    <n v="19.190000000000001"/>
    <n v="3151.706111"/>
    <n v="6.94"/>
    <n v="1139.8040859999999"/>
    <n v="12.57"/>
    <n v="2064.4578329999999"/>
    <n v="17.07"/>
    <n v="2803.5238829999998"/>
    <n v="15.24"/>
    <n v="2502.9703559999998"/>
    <n v="10.46"/>
    <n v="1717.917974"/>
    <n v="18.53"/>
    <n v="3043.309757"/>
  </r>
  <r>
    <x v="9"/>
    <x v="12"/>
    <s v="Central"/>
    <n v="16591.14"/>
    <n v="99.05"/>
    <n v="1.6459999999999999"/>
    <n v="100.696"/>
    <n v="5.43"/>
    <n v="900.89890199999991"/>
    <n v="10.56"/>
    <n v="1752.0243839999998"/>
    <n v="42.49"/>
    <n v="7049.5753859999995"/>
    <n v="23.07"/>
    <n v="3827.5759980000003"/>
    <n v="0.59"/>
    <n v="97.887726000000001"/>
    <n v="5"/>
    <n v="829.55700000000002"/>
    <n v="12.86"/>
    <n v="2133.6206039999997"/>
  </r>
  <r>
    <x v="0"/>
    <x v="13"/>
    <s v="West"/>
    <n v="30257.69"/>
    <n v="55.73"/>
    <n v="10.138"/>
    <n v="65.867999999999995"/>
    <n v="48.8"/>
    <n v="14765.752719999999"/>
    <n v="7.84"/>
    <n v="2372.2028959999998"/>
    <n v="6.11"/>
    <n v="1848.7448589999999"/>
    <n v="9.75"/>
    <n v="2950.1247749999998"/>
    <n v="13.66"/>
    <n v="4133.2004539999998"/>
    <n v="6.14"/>
    <n v="1857.8221659999997"/>
    <n v="7.7"/>
    <n v="2329.84213"/>
  </r>
  <r>
    <x v="1"/>
    <x v="13"/>
    <s v="West"/>
    <n v="35469.53"/>
    <n v="58.38"/>
    <n v="10.391999999999999"/>
    <n v="68.772000000000006"/>
    <n v="19.36"/>
    <n v="6866.9010079999998"/>
    <n v="5.05"/>
    <n v="1791.2112649999999"/>
    <n v="8.3699999999999992"/>
    <n v="2968.7996609999996"/>
    <n v="16.72"/>
    <n v="5930.5054159999991"/>
    <n v="10.76"/>
    <n v="3816.521428"/>
    <n v="4.88"/>
    <n v="1730.9130639999998"/>
    <n v="34.86"/>
    <n v="12364.678158000001"/>
  </r>
  <r>
    <x v="2"/>
    <x v="13"/>
    <s v="West"/>
    <n v="36502.75"/>
    <n v="61.13"/>
    <n v="9.7899999999999991"/>
    <n v="70.92"/>
    <n v="7.14"/>
    <n v="2606.2963499999996"/>
    <n v="15.93"/>
    <n v="5814.8880749999998"/>
    <n v="31.24"/>
    <n v="11403.4591"/>
    <n v="20.79"/>
    <n v="7588.9217250000002"/>
    <n v="3.76"/>
    <n v="1372.5033999999998"/>
    <n v="13.28"/>
    <n v="4847.5652"/>
    <n v="7.86"/>
    <n v="2869.1161500000003"/>
  </r>
  <r>
    <x v="3"/>
    <x v="13"/>
    <s v="West"/>
    <n v="42983.78"/>
    <n v="73.260000000000005"/>
    <n v="9.7240000000000002"/>
    <n v="82.984000000000009"/>
    <n v="8.36"/>
    <n v="3593.4440079999995"/>
    <n v="12.06"/>
    <n v="5183.8438679999999"/>
    <n v="10.39"/>
    <n v="4466.0147420000003"/>
    <n v="11.95"/>
    <n v="5136.5617099999999"/>
    <n v="8.33"/>
    <n v="3580.5488740000001"/>
    <n v="21.71"/>
    <n v="9331.7786379999998"/>
    <n v="27.2"/>
    <n v="11691.588160000001"/>
  </r>
  <r>
    <x v="4"/>
    <x v="13"/>
    <s v="West"/>
    <n v="47619.67"/>
    <n v="72.599999999999994"/>
    <n v="11.002000000000001"/>
    <n v="83.60199999999999"/>
    <n v="10.93"/>
    <n v="5204.8299309999993"/>
    <n v="12.11"/>
    <n v="5766.742037"/>
    <n v="14.83"/>
    <n v="7061.9970609999991"/>
    <n v="9.0500000000000007"/>
    <n v="4309.5801350000002"/>
    <n v="13.95"/>
    <n v="6642.9439649999995"/>
    <n v="3.7"/>
    <n v="1761.9277900000002"/>
    <n v="35.43"/>
    <n v="16871.649081"/>
  </r>
  <r>
    <x v="5"/>
    <x v="13"/>
    <s v="West"/>
    <n v="49392.92"/>
    <n v="76.64"/>
    <n v="10.337"/>
    <n v="86.977000000000004"/>
    <n v="17.63"/>
    <n v="8707.9717959999998"/>
    <n v="15.79"/>
    <n v="7799.1420679999992"/>
    <n v="9.16"/>
    <n v="4524.3914720000002"/>
    <n v="8.57"/>
    <n v="4232.9732439999998"/>
    <n v="3.07"/>
    <n v="1516.3626439999998"/>
    <n v="12.96"/>
    <n v="6401.3224320000008"/>
    <n v="32.82"/>
    <n v="16210.756343999999"/>
  </r>
  <r>
    <x v="6"/>
    <x v="13"/>
    <s v="West"/>
    <n v="59355.33"/>
    <n v="84.56"/>
    <n v="11.087999999999999"/>
    <n v="95.647999999999996"/>
    <n v="1.98"/>
    <n v="1175.2355339999999"/>
    <n v="3.09"/>
    <n v="1834.0796969999999"/>
    <n v="2.25"/>
    <n v="1335.494925"/>
    <n v="12.01"/>
    <n v="7128.5751330000003"/>
    <n v="21.68"/>
    <n v="12868.235543999999"/>
    <n v="12.76"/>
    <n v="7573.740108"/>
    <n v="46.23"/>
    <n v="27439.969058999999"/>
  </r>
  <r>
    <x v="7"/>
    <x v="13"/>
    <s v="West"/>
    <n v="60412.1"/>
    <n v="96.99"/>
    <n v="11.746"/>
    <n v="108.73599999999999"/>
    <n v="3.1"/>
    <n v="1872.7750999999998"/>
    <n v="29.55"/>
    <n v="17851.775549999998"/>
    <n v="19.25"/>
    <n v="11629.329250000001"/>
    <n v="21.34"/>
    <n v="12891.942139999999"/>
    <n v="6.15"/>
    <n v="3715.3441500000004"/>
    <n v="13.21"/>
    <n v="7980.4384099999997"/>
    <n v="7.4"/>
    <n v="4470.4954000000007"/>
  </r>
  <r>
    <x v="8"/>
    <x v="13"/>
    <s v="West"/>
    <n v="68159.39"/>
    <n v="100.46"/>
    <n v="11.757999999999999"/>
    <n v="112.21799999999999"/>
    <n v="7.35"/>
    <n v="5009.7151649999996"/>
    <n v="2.64"/>
    <n v="1799.4078959999999"/>
    <n v="32.39"/>
    <n v="22076.826421000002"/>
    <n v="20.29"/>
    <n v="13829.540230999999"/>
    <n v="2.88"/>
    <n v="1962.9904319999998"/>
    <n v="8.09"/>
    <n v="5514.0946510000003"/>
    <n v="26.36"/>
    <n v="17966.815203999999"/>
  </r>
  <r>
    <x v="9"/>
    <x v="13"/>
    <s v="West"/>
    <n v="75541.47"/>
    <n v="107.72"/>
    <n v="11.228"/>
    <n v="118.94799999999999"/>
    <n v="12.46"/>
    <n v="9412.4671620000008"/>
    <n v="23.51"/>
    <n v="17759.799597000001"/>
    <n v="22.79"/>
    <n v="17215.901012999999"/>
    <n v="15.31"/>
    <n v="11565.399057000001"/>
    <n v="3.68"/>
    <n v="2779.9260960000001"/>
    <n v="15.18"/>
    <n v="11467.195146"/>
    <n v="7.07"/>
    <n v="5340.7819289999998"/>
  </r>
  <r>
    <x v="0"/>
    <x v="14"/>
    <s v="Northeast"/>
    <n v="1746.27"/>
    <n v="24.41"/>
    <n v="1.3129999999999999"/>
    <n v="25.722999999999999"/>
    <n v="13.69"/>
    <n v="239.06436299999999"/>
    <n v="39.83"/>
    <n v="695.53934099999992"/>
    <n v="3.65"/>
    <n v="63.738854999999994"/>
    <n v="11.76"/>
    <n v="205.36135199999998"/>
    <n v="8.7200000000000006"/>
    <n v="152.274744"/>
    <n v="10.62"/>
    <n v="185.45387399999998"/>
    <n v="11.73"/>
    <n v="204.83747099999999"/>
  </r>
  <r>
    <x v="1"/>
    <x v="14"/>
    <s v="Northeast"/>
    <n v="1854.45"/>
    <n v="27.44"/>
    <n v="1.446"/>
    <n v="28.886000000000003"/>
    <n v="9.3699999999999992"/>
    <n v="173.76196499999998"/>
    <n v="15"/>
    <n v="278.16750000000002"/>
    <n v="17.45"/>
    <n v="323.60152499999998"/>
    <n v="25.52"/>
    <n v="473.25563999999997"/>
    <n v="7.3"/>
    <n v="135.37484999999998"/>
    <n v="23.93"/>
    <n v="443.76988499999999"/>
    <n v="1.43"/>
    <n v="26.518635"/>
  </r>
  <r>
    <x v="2"/>
    <x v="14"/>
    <s v="Northeast"/>
    <n v="2115.94"/>
    <n v="25.77"/>
    <n v="1.554"/>
    <n v="27.323999999999998"/>
    <n v="13.3"/>
    <n v="281.42002000000002"/>
    <n v="32.799999999999997"/>
    <n v="694.02831999999989"/>
    <n v="8.69"/>
    <n v="183.87518599999999"/>
    <n v="14.65"/>
    <n v="309.98521"/>
    <n v="9.0500000000000007"/>
    <n v="191.49257000000003"/>
    <n v="2.71"/>
    <n v="57.341974"/>
    <n v="18.8"/>
    <n v="397.79671999999999"/>
  </r>
  <r>
    <x v="3"/>
    <x v="14"/>
    <s v="Northeast"/>
    <n v="2230.2800000000002"/>
    <n v="28.1"/>
    <n v="1.613"/>
    <n v="29.713000000000001"/>
    <n v="9.06"/>
    <n v="202.06336800000003"/>
    <n v="24.7"/>
    <n v="550.87916000000007"/>
    <n v="14.81"/>
    <n v="330.30446800000004"/>
    <n v="22.69"/>
    <n v="506.05053200000009"/>
    <n v="18.059999999999999"/>
    <n v="402.788568"/>
    <n v="9.8800000000000008"/>
    <n v="220.35166400000006"/>
    <n v="0.8"/>
    <n v="17.84224"/>
  </r>
  <r>
    <x v="4"/>
    <x v="14"/>
    <s v="Northeast"/>
    <n v="2351.84"/>
    <n v="28.16"/>
    <n v="1.71"/>
    <n v="29.87"/>
    <n v="10.97"/>
    <n v="257.99684800000006"/>
    <n v="48.28"/>
    <n v="1135.4683520000001"/>
    <n v="6.87"/>
    <n v="161.57140799999999"/>
    <n v="7.1"/>
    <n v="166.98063999999999"/>
    <n v="8.27"/>
    <n v="194.49716799999999"/>
    <n v="3.45"/>
    <n v="81.138480000000015"/>
    <n v="15.06"/>
    <n v="354.18710400000003"/>
  </r>
  <r>
    <x v="5"/>
    <x v="14"/>
    <s v="Northeast"/>
    <n v="2698.56"/>
    <n v="29.79"/>
    <n v="1.79"/>
    <n v="31.58"/>
    <n v="5.63"/>
    <n v="151.92892799999998"/>
    <n v="28.94"/>
    <n v="780.96326399999998"/>
    <n v="2.14"/>
    <n v="57.749184000000007"/>
    <n v="10.78"/>
    <n v="290.90476799999999"/>
    <n v="20.82"/>
    <n v="561.840192"/>
    <n v="28.4"/>
    <n v="766.39103999999986"/>
    <n v="3.29"/>
    <n v="88.782623999999998"/>
  </r>
  <r>
    <x v="6"/>
    <x v="14"/>
    <s v="Northeast"/>
    <n v="2962.1"/>
    <n v="28.88"/>
    <n v="2.0179999999999998"/>
    <n v="30.898"/>
    <n v="8.18"/>
    <n v="242.29978"/>
    <n v="2.08"/>
    <n v="61.611679999999993"/>
    <n v="30.56"/>
    <n v="905.21775999999988"/>
    <n v="9.1300000000000008"/>
    <n v="270.43973"/>
    <n v="18.91"/>
    <n v="560.13310999999999"/>
    <n v="12.44"/>
    <n v="368.48523999999998"/>
    <n v="18.7"/>
    <n v="553.91269999999997"/>
  </r>
  <r>
    <x v="7"/>
    <x v="14"/>
    <s v="Northeast"/>
    <n v="3179.25"/>
    <n v="31.72"/>
    <n v="2.1030000000000002"/>
    <n v="33.823"/>
    <n v="38.89"/>
    <n v="1236.4103250000001"/>
    <n v="15.89"/>
    <n v="505.18282500000004"/>
    <n v="7.42"/>
    <n v="235.90035"/>
    <n v="21.14"/>
    <n v="672.09344999999996"/>
    <n v="3.51"/>
    <n v="111.591675"/>
    <n v="6.38"/>
    <n v="202.83614999999998"/>
    <n v="6.77"/>
    <n v="215.23522499999999"/>
  </r>
  <r>
    <x v="8"/>
    <x v="14"/>
    <s v="Northeast"/>
    <n v="3278.4"/>
    <n v="32.119999999999997"/>
    <n v="2.1349999999999998"/>
    <n v="34.254999999999995"/>
    <n v="19.940000000000001"/>
    <n v="653.71296000000007"/>
    <n v="33.450000000000003"/>
    <n v="1096.6248000000001"/>
    <n v="14.24"/>
    <n v="466.84415999999999"/>
    <n v="5.39"/>
    <n v="176.70576"/>
    <n v="18.309999999999999"/>
    <n v="600.27503999999999"/>
    <n v="1.32"/>
    <n v="43.274880000000003"/>
    <n v="7.35"/>
    <n v="240.9624"/>
  </r>
  <r>
    <x v="9"/>
    <x v="14"/>
    <s v="Northeast"/>
    <n v="3823.73"/>
    <n v="31.47"/>
    <n v="2.222"/>
    <n v="33.692"/>
    <n v="22.46"/>
    <n v="858.8097580000001"/>
    <n v="7.38"/>
    <n v="282.19127400000002"/>
    <n v="2.68"/>
    <n v="102.475964"/>
    <n v="26.8"/>
    <n v="1024.75964"/>
    <n v="7.5"/>
    <n v="286.77974999999998"/>
    <n v="21.99"/>
    <n v="840.83822699999996"/>
    <n v="11.19"/>
    <n v="427.87538699999999"/>
  </r>
  <r>
    <x v="0"/>
    <x v="15"/>
    <s v="Northeast"/>
    <n v="6498.08"/>
    <n v="32.090000000000003"/>
    <n v="0.38800000000000001"/>
    <n v="32.478000000000002"/>
    <n v="11.57"/>
    <n v="751.827856"/>
    <n v="5.61"/>
    <n v="364.54228800000004"/>
    <n v="12.87"/>
    <n v="836.30289599999992"/>
    <n v="32.770000000000003"/>
    <n v="2129.4208160000003"/>
    <n v="0.64"/>
    <n v="41.587712000000003"/>
    <n v="12.66"/>
    <n v="822.65692799999988"/>
    <n v="23.88"/>
    <n v="1551.7415039999998"/>
  </r>
  <r>
    <x v="1"/>
    <x v="15"/>
    <s v="Northeast"/>
    <n v="7643.03"/>
    <n v="34.56"/>
    <n v="0.44500000000000001"/>
    <n v="35.005000000000003"/>
    <n v="17.02"/>
    <n v="1300.8437059999999"/>
    <n v="23.79"/>
    <n v="1818.2768369999999"/>
    <n v="1.43"/>
    <n v="109.295329"/>
    <n v="24.43"/>
    <n v="1867.1922289999998"/>
    <n v="2.52"/>
    <n v="192.604356"/>
    <n v="15.52"/>
    <n v="1186.1982559999999"/>
    <n v="15.29"/>
    <n v="1168.6192869999998"/>
  </r>
  <r>
    <x v="2"/>
    <x v="15"/>
    <s v="Northeast"/>
    <n v="8068.61"/>
    <n v="34.01"/>
    <n v="0.42"/>
    <n v="34.43"/>
    <n v="5.3"/>
    <n v="427.63632999999999"/>
    <n v="13.46"/>
    <n v="1086.0349059999999"/>
    <n v="8.7799999999999994"/>
    <n v="708.42395799999986"/>
    <n v="26.69"/>
    <n v="2153.512009"/>
    <n v="4.95"/>
    <n v="399.39619499999998"/>
    <n v="32.979999999999997"/>
    <n v="2661.0275779999997"/>
    <n v="7.84"/>
    <n v="632.579024"/>
  </r>
  <r>
    <x v="3"/>
    <x v="15"/>
    <s v="Northeast"/>
    <n v="9047.6299999999992"/>
    <n v="40.72"/>
    <n v="0.45400000000000001"/>
    <n v="41.173999999999999"/>
    <n v="8.42"/>
    <n v="761.81044599999996"/>
    <n v="23.99"/>
    <n v="2170.5264369999995"/>
    <n v="2.33"/>
    <n v="210.80977899999999"/>
    <n v="25.85"/>
    <n v="2338.812355"/>
    <n v="15.56"/>
    <n v="1407.811228"/>
    <n v="13.62"/>
    <n v="1232.2872059999997"/>
    <n v="10.23"/>
    <n v="925.57254899999998"/>
  </r>
  <r>
    <x v="4"/>
    <x v="15"/>
    <s v="Northeast"/>
    <n v="9314.43"/>
    <n v="42.94"/>
    <n v="0.47399999999999998"/>
    <n v="43.413999999999994"/>
    <n v="5.5"/>
    <n v="512.29365000000007"/>
    <n v="10.35"/>
    <n v="964.04350499999998"/>
    <n v="7.4"/>
    <n v="689.26782000000014"/>
    <n v="45.17"/>
    <n v="4207.328031"/>
    <n v="7.8"/>
    <n v="726.52553999999998"/>
    <n v="10.72"/>
    <n v="998.5068960000001"/>
    <n v="13.06"/>
    <n v="1216.4645579999999"/>
  </r>
  <r>
    <x v="5"/>
    <x v="15"/>
    <s v="Northeast"/>
    <n v="11217.84"/>
    <n v="48.32"/>
    <n v="0.46800000000000003"/>
    <n v="48.788000000000004"/>
    <n v="18.61"/>
    <n v="2087.6400239999998"/>
    <n v="8.23"/>
    <n v="923.22823199999993"/>
    <n v="1.73"/>
    <n v="194.06863200000001"/>
    <n v="26.01"/>
    <n v="2917.7601840000002"/>
    <n v="4.18"/>
    <n v="468.90571199999999"/>
    <n v="32.79"/>
    <n v="3678.3297359999997"/>
    <n v="8.4499999999999993"/>
    <n v="947.90747999999996"/>
  </r>
  <r>
    <x v="6"/>
    <x v="15"/>
    <s v="Northeast"/>
    <n v="12750.65"/>
    <n v="47.71"/>
    <n v="0.52600000000000002"/>
    <n v="48.236000000000004"/>
    <n v="5.96"/>
    <n v="759.93873999999994"/>
    <n v="18.829999999999998"/>
    <n v="2400.9473949999997"/>
    <n v="8.23"/>
    <n v="1049.3784949999999"/>
    <n v="35.42"/>
    <n v="4516.2802300000003"/>
    <n v="5.52"/>
    <n v="703.83587999999997"/>
    <n v="25.48"/>
    <n v="3248.86562"/>
    <n v="0.56000000000000005"/>
    <n v="71.40364000000001"/>
  </r>
  <r>
    <x v="7"/>
    <x v="15"/>
    <s v="Northeast"/>
    <n v="13210.57"/>
    <n v="56.12"/>
    <n v="0.53800000000000003"/>
    <n v="56.657999999999994"/>
    <n v="15.47"/>
    <n v="2043.6751790000001"/>
    <n v="10.58"/>
    <n v="1397.678306"/>
    <n v="6.23"/>
    <n v="823.01851099999999"/>
    <n v="18.03"/>
    <n v="2381.8657710000002"/>
    <n v="24.46"/>
    <n v="3231.3054219999999"/>
    <n v="20.66"/>
    <n v="2729.303762"/>
    <n v="4.57"/>
    <n v="603.72304900000006"/>
  </r>
  <r>
    <x v="8"/>
    <x v="15"/>
    <s v="Northeast"/>
    <n v="15029"/>
    <n v="59.48"/>
    <n v="0.52900000000000003"/>
    <n v="60.009"/>
    <n v="18.28"/>
    <n v="2747.3012000000003"/>
    <n v="4.57"/>
    <n v="686.82530000000008"/>
    <n v="8.6300000000000008"/>
    <n v="1297.0027"/>
    <n v="28.86"/>
    <n v="4337.3693999999996"/>
    <n v="18.850000000000001"/>
    <n v="2832.9665"/>
    <n v="15.02"/>
    <n v="2257.3557999999998"/>
    <n v="5.79"/>
    <n v="870.17909999999995"/>
  </r>
  <r>
    <x v="9"/>
    <x v="15"/>
    <s v="Northeast"/>
    <n v="15596.08"/>
    <n v="64.13"/>
    <n v="0.58399999999999996"/>
    <n v="64.713999999999999"/>
    <n v="25.34"/>
    <n v="3952.0466720000004"/>
    <n v="6.93"/>
    <n v="1080.808344"/>
    <n v="4.26"/>
    <n v="664.39300800000001"/>
    <n v="28.95"/>
    <n v="4515.0651600000001"/>
    <n v="5.36"/>
    <n v="835.94988799999999"/>
    <n v="8.15"/>
    <n v="1271.08052"/>
    <n v="21.01"/>
    <n v="3276.7364080000002"/>
  </r>
  <r>
    <x v="0"/>
    <x v="16"/>
    <s v="Northeast"/>
    <n v="4393.28"/>
    <n v="10.73"/>
    <n v="0.91800000000000004"/>
    <n v="11.648"/>
    <n v="10.64"/>
    <n v="467.44499200000001"/>
    <n v="26.46"/>
    <n v="1162.461888"/>
    <n v="17.82"/>
    <n v="782.88249599999995"/>
    <n v="9.24"/>
    <n v="405.93907199999995"/>
    <n v="6.08"/>
    <n v="267.111424"/>
    <n v="27.41"/>
    <n v="1204.198048"/>
    <n v="2.35"/>
    <n v="103.24207999999999"/>
  </r>
  <r>
    <x v="1"/>
    <x v="16"/>
    <s v="Northeast"/>
    <n v="4888.84"/>
    <n v="12.18"/>
    <n v="1.026"/>
    <n v="13.206"/>
    <n v="12.37"/>
    <n v="604.74950799999999"/>
    <n v="38.65"/>
    <n v="1889.5366600000002"/>
    <n v="12.94"/>
    <n v="632.61589599999991"/>
    <n v="7.75"/>
    <n v="378.88510000000002"/>
    <n v="10.24"/>
    <n v="500.61721600000004"/>
    <n v="1"/>
    <n v="48.888400000000004"/>
    <n v="17.05"/>
    <n v="833.54722000000004"/>
  </r>
  <r>
    <x v="2"/>
    <x v="16"/>
    <s v="Northeast"/>
    <n v="6143.38"/>
    <n v="12.39"/>
    <n v="1.121"/>
    <n v="13.511000000000001"/>
    <n v="6.08"/>
    <n v="373.51750400000003"/>
    <n v="18.77"/>
    <n v="1153.1124260000001"/>
    <n v="8.15"/>
    <n v="500.68547000000001"/>
    <n v="10.18"/>
    <n v="625.39608399999997"/>
    <n v="16.559999999999999"/>
    <n v="1017.3437280000001"/>
    <n v="29.8"/>
    <n v="1830.7272399999999"/>
    <n v="10.46"/>
    <n v="642.59754800000007"/>
  </r>
  <r>
    <x v="3"/>
    <x v="16"/>
    <s v="Northeast"/>
    <n v="6863.9"/>
    <n v="12.58"/>
    <n v="1.238"/>
    <n v="13.818"/>
    <n v="6.53"/>
    <n v="448.21266999999995"/>
    <n v="23.2"/>
    <n v="1592.4247999999998"/>
    <n v="30.43"/>
    <n v="2088.6847699999998"/>
    <n v="5.52"/>
    <n v="378.88727999999998"/>
    <n v="18.2"/>
    <n v="1249.2297999999998"/>
    <n v="6.74"/>
    <n v="462.62685999999997"/>
    <n v="9.3800000000000008"/>
    <n v="643.83382000000006"/>
  </r>
  <r>
    <x v="4"/>
    <x v="16"/>
    <s v="Northeast"/>
    <n v="6984.51"/>
    <n v="14.27"/>
    <n v="1.3440000000000001"/>
    <n v="15.613999999999999"/>
    <n v="28.84"/>
    <n v="2014.332684"/>
    <n v="6.51"/>
    <n v="454.69160099999993"/>
    <n v="6.7"/>
    <n v="467.96217000000001"/>
    <n v="27.82"/>
    <n v="1943.090682"/>
    <n v="6.35"/>
    <n v="443.51638500000001"/>
    <n v="11.67"/>
    <n v="815.09231699999998"/>
    <n v="12.11"/>
    <n v="845.824161"/>
  </r>
  <r>
    <x v="5"/>
    <x v="16"/>
    <s v="Northeast"/>
    <n v="8302.6200000000008"/>
    <n v="14.92"/>
    <n v="1.5449999999999999"/>
    <n v="16.465"/>
    <n v="32.549999999999997"/>
    <n v="2702.50281"/>
    <n v="4.3899999999999997"/>
    <n v="364.48501799999997"/>
    <n v="25.96"/>
    <n v="2155.3601520000002"/>
    <n v="10.44"/>
    <n v="866.79352800000004"/>
    <n v="7.45"/>
    <n v="618.54519000000005"/>
    <n v="11.81"/>
    <n v="980.53942200000017"/>
    <n v="7.4"/>
    <n v="614.39388000000019"/>
  </r>
  <r>
    <x v="6"/>
    <x v="16"/>
    <s v="Northeast"/>
    <n v="8779.4500000000007"/>
    <n v="16.27"/>
    <n v="1.6819999999999999"/>
    <n v="17.951999999999998"/>
    <n v="4.5199999999999996"/>
    <n v="396.83114"/>
    <n v="27.03"/>
    <n v="2373.0853350000002"/>
    <n v="16.45"/>
    <n v="1444.219525"/>
    <n v="16.39"/>
    <n v="1438.9518550000003"/>
    <n v="2.48"/>
    <n v="217.73036000000002"/>
    <n v="11.29"/>
    <n v="991.19990499999994"/>
    <n v="21.84"/>
    <n v="1917.4318800000003"/>
  </r>
  <r>
    <x v="7"/>
    <x v="16"/>
    <s v="Northeast"/>
    <n v="10260.41"/>
    <n v="15.89"/>
    <n v="2.044"/>
    <n v="17.934000000000001"/>
    <n v="7.73"/>
    <n v="793.12969300000009"/>
    <n v="26.95"/>
    <n v="2765.1804950000001"/>
    <n v="16.739999999999998"/>
    <n v="1717.5926339999999"/>
    <n v="7.39"/>
    <n v="758.24429899999996"/>
    <n v="10.5"/>
    <n v="1077.3430499999999"/>
    <n v="24.36"/>
    <n v="2499.435876"/>
    <n v="6.33"/>
    <n v="649.48395299999993"/>
  </r>
  <r>
    <x v="8"/>
    <x v="16"/>
    <s v="Northeast"/>
    <n v="11871.28"/>
    <n v="17.190000000000001"/>
    <n v="2.077"/>
    <n v="19.267000000000003"/>
    <n v="15.92"/>
    <n v="1889.9077760000002"/>
    <n v="5.43"/>
    <n v="644.61050399999999"/>
    <n v="24.89"/>
    <n v="2954.7615920000003"/>
    <n v="25.83"/>
    <n v="3066.3516239999999"/>
    <n v="5.0199999999999996"/>
    <n v="595.93825600000002"/>
    <n v="17"/>
    <n v="2018.1176000000003"/>
    <n v="5.91"/>
    <n v="701.59264800000005"/>
  </r>
  <r>
    <x v="9"/>
    <x v="16"/>
    <s v="Northeast"/>
    <n v="13664.16"/>
    <n v="18.190000000000001"/>
    <n v="2.35"/>
    <n v="20.540000000000003"/>
    <n v="13.45"/>
    <n v="1837.8295199999998"/>
    <n v="22.79"/>
    <n v="3114.0620639999997"/>
    <n v="22.43"/>
    <n v="3064.8710879999999"/>
    <n v="21.22"/>
    <n v="2899.534752"/>
    <n v="5.84"/>
    <n v="797.98694399999999"/>
    <n v="7.42"/>
    <n v="1013.880672"/>
    <n v="6.85"/>
    <n v="935.99495999999988"/>
  </r>
  <r>
    <x v="0"/>
    <x v="17"/>
    <s v="Northeast"/>
    <n v="6891.06"/>
    <n v="19.78"/>
    <n v="0.71199999999999997"/>
    <n v="20.492000000000001"/>
    <n v="10.67"/>
    <n v="735.27610200000004"/>
    <n v="9.18"/>
    <n v="632.59930799999995"/>
    <n v="15.01"/>
    <n v="1034.3481060000001"/>
    <n v="3.85"/>
    <n v="265.30581000000001"/>
    <n v="48.66"/>
    <n v="3353.1897960000001"/>
    <n v="1.78"/>
    <n v="122.66086800000001"/>
    <n v="10.85"/>
    <n v="747.68001000000004"/>
  </r>
  <r>
    <x v="1"/>
    <x v="17"/>
    <s v="Northeast"/>
    <n v="7869.12"/>
    <n v="23.07"/>
    <n v="0.76300000000000001"/>
    <n v="23.833000000000002"/>
    <n v="20.48"/>
    <n v="1611.5957760000001"/>
    <n v="4.74"/>
    <n v="372.99628800000005"/>
    <n v="12.82"/>
    <n v="1008.821184"/>
    <n v="8.33"/>
    <n v="655.49769600000002"/>
    <n v="8.59"/>
    <n v="675.95740799999999"/>
    <n v="34.950000000000003"/>
    <n v="2750.2574400000003"/>
    <n v="10.09"/>
    <n v="793.99420800000007"/>
  </r>
  <r>
    <x v="2"/>
    <x v="17"/>
    <s v="Northeast"/>
    <n v="8370.5"/>
    <n v="23.14"/>
    <n v="0.89300000000000002"/>
    <n v="24.033000000000001"/>
    <n v="14.92"/>
    <n v="1248.8786"/>
    <n v="11.52"/>
    <n v="964.28160000000003"/>
    <n v="20.34"/>
    <n v="1702.5597"/>
    <n v="2.72"/>
    <n v="227.67760000000001"/>
    <n v="33.29"/>
    <n v="2786.5394499999998"/>
    <n v="5.08"/>
    <n v="425.22139999999996"/>
    <n v="12.13"/>
    <n v="1015.3416500000001"/>
  </r>
  <r>
    <x v="3"/>
    <x v="17"/>
    <s v="Northeast"/>
    <n v="10339.290000000001"/>
    <n v="26.59"/>
    <n v="0.97599999999999998"/>
    <n v="27.565999999999999"/>
    <n v="17.68"/>
    <n v="1827.986472"/>
    <n v="32.47"/>
    <n v="3357.1674630000002"/>
    <n v="17"/>
    <n v="1757.6793000000002"/>
    <n v="6.6"/>
    <n v="682.39314000000013"/>
    <n v="5.43"/>
    <n v="561.42344700000001"/>
    <n v="5.85"/>
    <n v="604.84846500000003"/>
    <n v="14.97"/>
    <n v="1547.7917130000001"/>
  </r>
  <r>
    <x v="4"/>
    <x v="17"/>
    <s v="Northeast"/>
    <n v="11166.75"/>
    <n v="26.77"/>
    <n v="1.083"/>
    <n v="27.852999999999998"/>
    <n v="24.27"/>
    <n v="2710.1702249999998"/>
    <n v="6.29"/>
    <n v="702.38857499999995"/>
    <n v="17.23"/>
    <n v="1924.031025"/>
    <n v="14.11"/>
    <n v="1575.6284250000001"/>
    <n v="16"/>
    <n v="1786.68"/>
    <n v="17.37"/>
    <n v="1939.6644750000003"/>
    <n v="4.7300000000000004"/>
    <n v="528.187275"/>
  </r>
  <r>
    <x v="5"/>
    <x v="17"/>
    <s v="Northeast"/>
    <n v="11573.12"/>
    <n v="29.8"/>
    <n v="1.173"/>
    <n v="30.972999999999999"/>
    <n v="12.92"/>
    <n v="1495.2471040000003"/>
    <n v="16.63"/>
    <n v="1924.6098560000003"/>
    <n v="8.19"/>
    <n v="947.83852800000011"/>
    <n v="13"/>
    <n v="1504.5056000000002"/>
    <n v="20.74"/>
    <n v="2400.2650879999997"/>
    <n v="10.09"/>
    <n v="1167.7278080000001"/>
    <n v="18.43"/>
    <n v="2132.9260159999999"/>
  </r>
  <r>
    <x v="6"/>
    <x v="17"/>
    <s v="Northeast"/>
    <n v="13425.93"/>
    <n v="33.69"/>
    <n v="1.3540000000000001"/>
    <n v="35.043999999999997"/>
    <n v="8.75"/>
    <n v="1174.768875"/>
    <n v="11.31"/>
    <n v="1518.4726830000002"/>
    <n v="14.44"/>
    <n v="1938.7042920000001"/>
    <n v="25.75"/>
    <n v="3457.1769750000003"/>
    <n v="5.52"/>
    <n v="741.11133600000005"/>
    <n v="27.14"/>
    <n v="3643.7974020000006"/>
    <n v="7.09"/>
    <n v="951.89843700000006"/>
  </r>
  <r>
    <x v="7"/>
    <x v="17"/>
    <s v="Northeast"/>
    <n v="15259.09"/>
    <n v="33.89"/>
    <n v="1.43"/>
    <n v="35.32"/>
    <n v="30.84"/>
    <n v="4705.9033559999998"/>
    <n v="11.08"/>
    <n v="1690.7071719999999"/>
    <n v="8.84"/>
    <n v="1348.903556"/>
    <n v="11.1"/>
    <n v="1693.75899"/>
    <n v="10.93"/>
    <n v="1667.8185369999999"/>
    <n v="18.37"/>
    <n v="2803.0948330000001"/>
    <n v="8.84"/>
    <n v="1348.903556"/>
  </r>
  <r>
    <x v="8"/>
    <x v="17"/>
    <s v="Northeast"/>
    <n v="16832.71"/>
    <n v="40.42"/>
    <n v="1.661"/>
    <n v="42.081000000000003"/>
    <n v="25.1"/>
    <n v="4225.0102099999995"/>
    <n v="11.34"/>
    <n v="1908.8293139999998"/>
    <n v="13.32"/>
    <n v="2242.1169720000003"/>
    <n v="9.01"/>
    <n v="1516.6271709999999"/>
    <n v="19.37"/>
    <n v="3260.4959269999999"/>
    <n v="17.96"/>
    <n v="3023.154716"/>
    <n v="3.9"/>
    <n v="656.47568999999999"/>
  </r>
  <r>
    <x v="9"/>
    <x v="17"/>
    <s v="Northeast"/>
    <n v="18651.45"/>
    <n v="43.41"/>
    <n v="1.766"/>
    <n v="45.175999999999995"/>
    <n v="9.1300000000000008"/>
    <n v="1702.8773850000002"/>
    <n v="14.23"/>
    <n v="2654.1013350000003"/>
    <n v="6.89"/>
    <n v="1285.0849050000002"/>
    <n v="12.73"/>
    <n v="2374.329585"/>
    <n v="29.11"/>
    <n v="5429.4370949999993"/>
    <n v="20.74"/>
    <n v="3868.3107299999997"/>
    <n v="7.17"/>
    <n v="1337.3089649999999"/>
  </r>
  <r>
    <x v="0"/>
    <x v="18"/>
    <s v="East"/>
    <n v="17557.43"/>
    <n v="114.48"/>
    <n v="2.6549999999999998"/>
    <n v="117.13500000000001"/>
    <n v="7.51"/>
    <n v="1318.562993"/>
    <n v="9.6300000000000008"/>
    <n v="1690.7805090000002"/>
    <n v="16.53"/>
    <n v="2902.2431790000001"/>
    <n v="6.38"/>
    <n v="1120.1640339999999"/>
    <n v="10.94"/>
    <n v="1920.7828420000001"/>
    <n v="15.33"/>
    <n v="2691.5540189999997"/>
    <n v="33.68"/>
    <n v="5913.3424239999995"/>
  </r>
  <r>
    <x v="1"/>
    <x v="18"/>
    <s v="East"/>
    <n v="19747.43"/>
    <n v="128.29"/>
    <n v="3.0470000000000002"/>
    <n v="131.33699999999999"/>
    <n v="4.34"/>
    <n v="857.03846199999998"/>
    <n v="32.67"/>
    <n v="6451.4853809999995"/>
    <n v="3.34"/>
    <n v="659.56416200000001"/>
    <n v="6.22"/>
    <n v="1228.290146"/>
    <n v="38.22"/>
    <n v="7547.4677459999994"/>
    <n v="9.6999999999999993"/>
    <n v="1915.5007099999998"/>
    <n v="5.51"/>
    <n v="1088.0833929999999"/>
  </r>
  <r>
    <x v="2"/>
    <x v="18"/>
    <s v="East"/>
    <n v="19315.78"/>
    <n v="119.88"/>
    <n v="3.4649999999999999"/>
    <n v="123.345"/>
    <n v="49.32"/>
    <n v="9526.5426960000004"/>
    <n v="20.5"/>
    <n v="3959.7348999999995"/>
    <n v="8.08"/>
    <n v="1560.7150239999999"/>
    <n v="8.7799999999999994"/>
    <n v="1695.9254839999996"/>
    <n v="5.56"/>
    <n v="1073.9573679999999"/>
    <n v="1.23"/>
    <n v="237.58409399999999"/>
    <n v="6.53"/>
    <n v="1261.320434"/>
  </r>
  <r>
    <x v="3"/>
    <x v="18"/>
    <s v="East"/>
    <n v="21982.18"/>
    <n v="125.68"/>
    <n v="3.5739999999999998"/>
    <n v="129.25400000000002"/>
    <n v="0.83"/>
    <n v="182.45209400000002"/>
    <n v="29.01"/>
    <n v="6377.0304180000003"/>
    <n v="27.76"/>
    <n v="6102.2531680000002"/>
    <n v="7.69"/>
    <n v="1690.4296420000003"/>
    <n v="15.02"/>
    <n v="3301.7234360000002"/>
    <n v="14.52"/>
    <n v="3191.8125359999999"/>
    <n v="5.17"/>
    <n v="1136.4787059999999"/>
  </r>
  <r>
    <x v="4"/>
    <x v="18"/>
    <s v="East"/>
    <n v="22019.24"/>
    <n v="132.46"/>
    <n v="4.476"/>
    <n v="136.93600000000001"/>
    <n v="9.9499999999999993"/>
    <n v="2190.9143800000002"/>
    <n v="15.45"/>
    <n v="3401.9725800000001"/>
    <n v="8.06"/>
    <n v="1774.7507440000002"/>
    <n v="10.95"/>
    <n v="2411.1067800000001"/>
    <n v="12.14"/>
    <n v="2673.1357360000002"/>
    <n v="21.15"/>
    <n v="4657.0692600000002"/>
    <n v="22.3"/>
    <n v="4910.2905200000005"/>
  </r>
  <r>
    <x v="5"/>
    <x v="18"/>
    <s v="East"/>
    <n v="23086.3"/>
    <n v="148.6"/>
    <n v="4.423"/>
    <n v="153.023"/>
    <n v="2.23"/>
    <n v="514.82448999999997"/>
    <n v="32.61"/>
    <n v="7528.4424300000001"/>
    <n v="8.58"/>
    <n v="1980.8045399999999"/>
    <n v="32.020000000000003"/>
    <n v="7392.2332600000009"/>
    <n v="13.77"/>
    <n v="3178.9835099999996"/>
    <n v="0.53"/>
    <n v="122.35739"/>
    <n v="10.26"/>
    <n v="2368.6543799999999"/>
  </r>
  <r>
    <x v="6"/>
    <x v="18"/>
    <s v="East"/>
    <n v="26634.69"/>
    <n v="151.35"/>
    <n v="4.9610000000000003"/>
    <n v="156.31100000000001"/>
    <n v="2.33"/>
    <n v="620.58827699999995"/>
    <n v="6.33"/>
    <n v="1685.9758769999999"/>
    <n v="15.01"/>
    <n v="3997.8669690000002"/>
    <n v="8.6199999999999992"/>
    <n v="2295.9102779999998"/>
    <n v="13.23"/>
    <n v="3523.769487"/>
    <n v="35.049999999999997"/>
    <n v="9335.4588449999992"/>
    <n v="19.43"/>
    <n v="5175.1202669999993"/>
  </r>
  <r>
    <x v="7"/>
    <x v="18"/>
    <s v="East"/>
    <n v="28545.22"/>
    <n v="148.93"/>
    <n v="5.8230000000000004"/>
    <n v="154.75300000000001"/>
    <n v="33.909999999999997"/>
    <n v="9679.6841019999993"/>
    <n v="17.12"/>
    <n v="4886.9416640000009"/>
    <n v="8.6300000000000008"/>
    <n v="2463.4524860000001"/>
    <n v="8.3000000000000007"/>
    <n v="2369.2532600000004"/>
    <n v="17.899999999999999"/>
    <n v="5109.5943799999995"/>
    <n v="6.5"/>
    <n v="1855.4393000000002"/>
    <n v="7.64"/>
    <n v="2180.854808"/>
  </r>
  <r>
    <x v="8"/>
    <x v="18"/>
    <s v="East"/>
    <n v="30454.959999999999"/>
    <n v="171.06"/>
    <n v="6.726"/>
    <n v="177.786"/>
    <n v="17"/>
    <n v="5177.3432000000003"/>
    <n v="20.39"/>
    <n v="6209.7663439999997"/>
    <n v="21.87"/>
    <n v="6660.4997519999997"/>
    <n v="4.68"/>
    <n v="1425.2921279999998"/>
    <n v="7.51"/>
    <n v="2287.167496"/>
    <n v="3.58"/>
    <n v="1090.287568"/>
    <n v="24.97"/>
    <n v="7604.6035119999988"/>
  </r>
  <r>
    <x v="9"/>
    <x v="18"/>
    <s v="East"/>
    <n v="33920.17"/>
    <n v="174.05"/>
    <n v="7.13"/>
    <n v="181.18"/>
    <n v="47.08"/>
    <n v="15969.616035999999"/>
    <n v="9.57"/>
    <n v="3246.160269"/>
    <n v="7.38"/>
    <n v="2503.3085460000002"/>
    <n v="23.23"/>
    <n v="7879.6554909999995"/>
    <n v="10.78"/>
    <n v="3656.5943259999995"/>
    <n v="1.19"/>
    <n v="403.65002299999998"/>
    <n v="0.77"/>
    <n v="261.18530900000002"/>
  </r>
  <r>
    <x v="0"/>
    <x v="19"/>
    <s v="North"/>
    <n v="8607.42"/>
    <n v="63.29"/>
    <n v="4.4829999999999997"/>
    <n v="67.772999999999996"/>
    <n v="11.47"/>
    <n v="987.27107400000011"/>
    <n v="35.83"/>
    <n v="3084.0385860000001"/>
    <n v="11.89"/>
    <n v="1023.4222380000001"/>
    <n v="18.79"/>
    <n v="1617.334218"/>
    <n v="11.46"/>
    <n v="986.41033200000004"/>
    <n v="0.81"/>
    <n v="69.720102000000011"/>
    <n v="9.75"/>
    <n v="839.22345000000007"/>
  </r>
  <r>
    <x v="1"/>
    <x v="19"/>
    <s v="North"/>
    <n v="10162.01"/>
    <n v="64.430000000000007"/>
    <n v="4.7140000000000004"/>
    <n v="69.144000000000005"/>
    <n v="19.14"/>
    <n v="1945.0087140000003"/>
    <n v="25.09"/>
    <n v="2549.6483090000002"/>
    <n v="17.36"/>
    <n v="1764.1249360000002"/>
    <n v="13.64"/>
    <n v="1386.098164"/>
    <n v="11.75"/>
    <n v="1194.036175"/>
    <n v="7.34"/>
    <n v="745.89153399999998"/>
    <n v="5.68"/>
    <n v="577.20216800000003"/>
  </r>
  <r>
    <x v="2"/>
    <x v="19"/>
    <s v="North"/>
    <n v="11456.87"/>
    <n v="62.27"/>
    <n v="4.7679999999999998"/>
    <n v="67.037999999999997"/>
    <n v="18.38"/>
    <n v="2105.7727060000002"/>
    <n v="35.72"/>
    <n v="4092.3939639999999"/>
    <n v="30.79"/>
    <n v="3527.5702730000003"/>
    <n v="3.34"/>
    <n v="382.65945800000003"/>
    <n v="4.5599999999999996"/>
    <n v="522.43327199999999"/>
    <n v="2.16"/>
    <n v="247.46839200000002"/>
    <n v="5.05"/>
    <n v="578.57193500000005"/>
  </r>
  <r>
    <x v="3"/>
    <x v="19"/>
    <s v="North"/>
    <n v="12616.82"/>
    <n v="71.05"/>
    <n v="5.0590000000000002"/>
    <n v="76.108999999999995"/>
    <n v="7.08"/>
    <n v="893.27085599999998"/>
    <n v="20.78"/>
    <n v="2621.7751960000001"/>
    <n v="27.78"/>
    <n v="3504.9525959999996"/>
    <n v="8.36"/>
    <n v="1054.7661519999999"/>
    <n v="4.0599999999999996"/>
    <n v="512.24289199999998"/>
    <n v="11.07"/>
    <n v="1396.6819740000001"/>
    <n v="20.87"/>
    <n v="2633.1303339999999"/>
  </r>
  <r>
    <x v="4"/>
    <x v="19"/>
    <s v="North"/>
    <n v="14037.18"/>
    <n v="71.349999999999994"/>
    <n v="5.4870000000000001"/>
    <n v="76.836999999999989"/>
    <n v="21.81"/>
    <n v="3061.5089579999999"/>
    <n v="21.75"/>
    <n v="3053.0866500000002"/>
    <n v="11.21"/>
    <n v="1573.5678780000001"/>
    <n v="24.53"/>
    <n v="3443.3202540000002"/>
    <n v="2.5299999999999998"/>
    <n v="355.14065399999998"/>
    <n v="5.82"/>
    <n v="816.96387600000003"/>
    <n v="12.35"/>
    <n v="1733.5917300000001"/>
  </r>
  <r>
    <x v="5"/>
    <x v="19"/>
    <s v="North"/>
    <n v="14758.55"/>
    <n v="76.81"/>
    <n v="6.1589999999999998"/>
    <n v="82.969000000000008"/>
    <n v="25.98"/>
    <n v="3834.2712900000001"/>
    <n v="15.45"/>
    <n v="2280.1959750000001"/>
    <n v="13.56"/>
    <n v="2001.25938"/>
    <n v="23.18"/>
    <n v="3421.0318899999997"/>
    <n v="7.03"/>
    <n v="1037.526065"/>
    <n v="4.54"/>
    <n v="670.03817000000004"/>
    <n v="10.26"/>
    <n v="1514.22723"/>
  </r>
  <r>
    <x v="6"/>
    <x v="19"/>
    <s v="North"/>
    <n v="17899.02"/>
    <n v="80.349999999999994"/>
    <n v="6.2039999999999997"/>
    <n v="86.553999999999988"/>
    <n v="5"/>
    <n v="894.95100000000002"/>
    <n v="20.54"/>
    <n v="3676.4587080000001"/>
    <n v="23.05"/>
    <n v="4125.7241100000001"/>
    <n v="16.399999999999999"/>
    <n v="2935.4392799999996"/>
    <n v="5.01"/>
    <n v="896.74090200000001"/>
    <n v="6.87"/>
    <n v="1229.6626739999999"/>
    <n v="23.13"/>
    <n v="4140.043326"/>
  </r>
  <r>
    <x v="7"/>
    <x v="19"/>
    <s v="North"/>
    <n v="18372.66"/>
    <n v="80.22"/>
    <n v="6.5590000000000002"/>
    <n v="86.778999999999996"/>
    <n v="26.48"/>
    <n v="4865.0803679999999"/>
    <n v="48.92"/>
    <n v="8987.905272"/>
    <n v="2.5299999999999998"/>
    <n v="464.82829799999996"/>
    <n v="5.82"/>
    <n v="1069.288812"/>
    <n v="5.87"/>
    <n v="1078.475142"/>
    <n v="2.31"/>
    <n v="424.40844599999997"/>
    <n v="8.07"/>
    <n v="1482.6736620000001"/>
  </r>
  <r>
    <x v="8"/>
    <x v="19"/>
    <s v="North"/>
    <n v="20495.22"/>
    <n v="84.69"/>
    <n v="7.0910000000000002"/>
    <n v="91.780999999999992"/>
    <n v="5.23"/>
    <n v="1071.9000060000001"/>
    <n v="23.91"/>
    <n v="4900.4071020000001"/>
    <n v="19.23"/>
    <n v="3941.230806"/>
    <n v="17.68"/>
    <n v="3623.5548960000001"/>
    <n v="12.88"/>
    <n v="2639.7843360000002"/>
    <n v="7.69"/>
    <n v="1576.0824180000002"/>
    <n v="13.38"/>
    <n v="2742.260436"/>
  </r>
  <r>
    <x v="9"/>
    <x v="19"/>
    <s v="North"/>
    <n v="23376.23"/>
    <n v="83.63"/>
    <n v="8.4589999999999996"/>
    <n v="92.088999999999999"/>
    <n v="32.08"/>
    <n v="7499.0945839999995"/>
    <n v="22.31"/>
    <n v="5215.2369129999997"/>
    <n v="3.83"/>
    <n v="895.30960900000002"/>
    <n v="16.649999999999999"/>
    <n v="3892.1422949999996"/>
    <n v="11.06"/>
    <n v="2585.4110380000002"/>
    <n v="3.47"/>
    <n v="811.15518099999997"/>
    <n v="10.6"/>
    <n v="2477.8803800000001"/>
  </r>
  <r>
    <x v="0"/>
    <x v="20"/>
    <s v="North"/>
    <n v="30777.26"/>
    <n v="204.63"/>
    <n v="3.927"/>
    <n v="208.55699999999999"/>
    <n v="29.8"/>
    <n v="9171.6234799999984"/>
    <n v="3.98"/>
    <n v="1224.9349480000001"/>
    <n v="37.65"/>
    <n v="11587.63839"/>
    <n v="19.899999999999999"/>
    <n v="6124.6747399999995"/>
    <n v="6.22"/>
    <n v="1914.3455719999999"/>
    <n v="0.63"/>
    <n v="193.896738"/>
    <n v="1.82"/>
    <n v="560.14613199999997"/>
  </r>
  <r>
    <x v="1"/>
    <x v="20"/>
    <s v="North"/>
    <n v="33848.239999999998"/>
    <n v="205.17"/>
    <n v="4.4109999999999996"/>
    <n v="209.58099999999999"/>
    <n v="19.23"/>
    <n v="6509.0165519999991"/>
    <n v="13.69"/>
    <n v="4633.8240559999995"/>
    <n v="41.78"/>
    <n v="14141.794672"/>
    <n v="5.91"/>
    <n v="2000.4309839999999"/>
    <n v="4.93"/>
    <n v="1668.7182319999997"/>
    <n v="9.08"/>
    <n v="3073.420192"/>
    <n v="5.38"/>
    <n v="1821.035312"/>
  </r>
  <r>
    <x v="2"/>
    <x v="20"/>
    <s v="North"/>
    <n v="34113.33"/>
    <n v="228.37"/>
    <n v="5.2240000000000002"/>
    <n v="233.59399999999999"/>
    <n v="9.74"/>
    <n v="3322.6383420000002"/>
    <n v="10.37"/>
    <n v="3537.5523209999997"/>
    <n v="24.52"/>
    <n v="8364.5885159999998"/>
    <n v="29.31"/>
    <n v="9998.6170229999989"/>
    <n v="11.97"/>
    <n v="4083.3656010000004"/>
    <n v="4.7"/>
    <n v="1603.3265100000001"/>
    <n v="9.39"/>
    <n v="3203.2416870000006"/>
  </r>
  <r>
    <x v="3"/>
    <x v="20"/>
    <s v="North"/>
    <n v="34350"/>
    <n v="247.31"/>
    <n v="5.9340000000000002"/>
    <n v="253.244"/>
    <n v="13.39"/>
    <n v="4599.4650000000011"/>
    <n v="15.55"/>
    <n v="5341.4250000000002"/>
    <n v="32.57"/>
    <n v="11187.795"/>
    <n v="12.11"/>
    <n v="4159.7849999999999"/>
    <n v="8.9499999999999993"/>
    <n v="3074.3249999999998"/>
    <n v="13.32"/>
    <n v="4575.42"/>
    <n v="4.1100000000000003"/>
    <n v="1411.7850000000001"/>
  </r>
  <r>
    <x v="4"/>
    <x v="20"/>
    <s v="North"/>
    <n v="38074.92"/>
    <n v="262.54000000000002"/>
    <n v="6.0369999999999999"/>
    <n v="268.577"/>
    <n v="11.73"/>
    <n v="4466.1881160000003"/>
    <n v="11.3"/>
    <n v="4302.4659599999995"/>
    <n v="23.78"/>
    <n v="9054.2159759999995"/>
    <n v="15.09"/>
    <n v="5745.5054280000004"/>
    <n v="17.77"/>
    <n v="6765.9132839999993"/>
    <n v="4.96"/>
    <n v="1888.5160319999998"/>
    <n v="15.37"/>
    <n v="5852.1152039999997"/>
  </r>
  <r>
    <x v="5"/>
    <x v="20"/>
    <s v="North"/>
    <n v="37894.74"/>
    <n v="263.44"/>
    <n v="7.1159999999999997"/>
    <n v="270.55599999999998"/>
    <n v="17.48"/>
    <n v="6624.0005520000004"/>
    <n v="15.18"/>
    <n v="5752.4215319999994"/>
    <n v="36.19"/>
    <n v="13714.106405999999"/>
    <n v="0.82"/>
    <n v="310.73686799999996"/>
    <n v="16.79"/>
    <n v="6362.5268459999998"/>
    <n v="7.53"/>
    <n v="2853.4739220000001"/>
    <n v="6.01"/>
    <n v="2277.4738739999998"/>
  </r>
  <r>
    <x v="6"/>
    <x v="20"/>
    <s v="North"/>
    <n v="41541.11"/>
    <n v="260.52999999999997"/>
    <n v="7.758"/>
    <n v="268.28799999999995"/>
    <n v="12.16"/>
    <n v="5051.3989760000004"/>
    <n v="18.36"/>
    <n v="7626.9477959999995"/>
    <n v="26.92"/>
    <n v="11182.866812"/>
    <n v="2.33"/>
    <n v="967.90786300000002"/>
    <n v="17.39"/>
    <n v="7223.9990289999996"/>
    <n v="5.76"/>
    <n v="2392.7679360000002"/>
    <n v="17.079999999999998"/>
    <n v="7095.2215879999994"/>
  </r>
  <r>
    <x v="7"/>
    <x v="20"/>
    <s v="North"/>
    <n v="43201.02"/>
    <n v="275.37"/>
    <n v="8.2850000000000001"/>
    <n v="283.65500000000003"/>
    <n v="38.11"/>
    <n v="16463.908722"/>
    <n v="6.72"/>
    <n v="2903.1085439999997"/>
    <n v="38.31"/>
    <n v="16550.310761999997"/>
    <n v="8.01"/>
    <n v="3460.4017020000001"/>
    <n v="0.94"/>
    <n v="406.08958799999994"/>
    <n v="4.1399999999999997"/>
    <n v="1788.5222279999998"/>
    <n v="3.77"/>
    <n v="1628.6784539999999"/>
  </r>
  <r>
    <x v="8"/>
    <x v="20"/>
    <s v="North"/>
    <n v="44871.22"/>
    <n v="325.04000000000002"/>
    <n v="9.7910000000000004"/>
    <n v="334.83100000000002"/>
    <n v="7.37"/>
    <n v="3307.008914"/>
    <n v="4.08"/>
    <n v="1830.7457760000002"/>
    <n v="19.600000000000001"/>
    <n v="8794.7591200000006"/>
    <n v="5.41"/>
    <n v="2427.5330020000001"/>
    <n v="10.6"/>
    <n v="4756.3493200000003"/>
    <n v="36.86"/>
    <n v="16539.531692"/>
    <n v="16.079999999999998"/>
    <n v="7215.292175999999"/>
  </r>
  <r>
    <x v="9"/>
    <x v="20"/>
    <s v="North"/>
    <n v="46695.22"/>
    <n v="311.60000000000002"/>
    <n v="10.247999999999999"/>
    <n v="321.84800000000001"/>
    <n v="23.94"/>
    <n v="11178.835668"/>
    <n v="5.25"/>
    <n v="2451.4990499999999"/>
    <n v="31.3"/>
    <n v="14615.603860000001"/>
    <n v="4.99"/>
    <n v="2330.0914780000003"/>
    <n v="29.72"/>
    <n v="13877.819383999999"/>
    <n v="2.5299999999999998"/>
    <n v="1181.389066"/>
    <n v="2.27"/>
    <n v="1059.9814940000001"/>
  </r>
  <r>
    <x v="0"/>
    <x v="21"/>
    <s v="Northeast"/>
    <n v="1860.5"/>
    <n v="12.83"/>
    <n v="0.58899999999999997"/>
    <n v="13.419"/>
    <n v="1.62"/>
    <n v="30.140100000000004"/>
    <n v="15.6"/>
    <n v="290.238"/>
    <n v="14.57"/>
    <n v="271.07484999999997"/>
    <n v="27.4"/>
    <n v="509.77699999999993"/>
    <n v="17.350000000000001"/>
    <n v="322.79675000000003"/>
    <n v="16.16"/>
    <n v="300.65679999999998"/>
    <n v="7.3"/>
    <n v="135.81649999999999"/>
  </r>
  <r>
    <x v="1"/>
    <x v="21"/>
    <s v="Northeast"/>
    <n v="2069.8200000000002"/>
    <n v="13.95"/>
    <n v="0.56999999999999995"/>
    <n v="14.52"/>
    <n v="4.87"/>
    <n v="100.800234"/>
    <n v="13.11"/>
    <n v="271.35340200000002"/>
    <n v="9.0500000000000007"/>
    <n v="187.31871000000004"/>
    <n v="18.649999999999999"/>
    <n v="386.02143000000001"/>
    <n v="2.09"/>
    <n v="43.259238000000003"/>
    <n v="28.69"/>
    <n v="593.83135800000002"/>
    <n v="23.54"/>
    <n v="487.23562800000002"/>
  </r>
  <r>
    <x v="2"/>
    <x v="21"/>
    <s v="Northeast"/>
    <n v="2246.8200000000002"/>
    <n v="16.48"/>
    <n v="0.57399999999999995"/>
    <n v="17.054000000000002"/>
    <n v="9.5299999999999994"/>
    <n v="214.12194600000001"/>
    <n v="36.729999999999997"/>
    <n v="825.25698599999998"/>
    <n v="8.6999999999999993"/>
    <n v="195.47334000000001"/>
    <n v="14.88"/>
    <n v="334.32681600000006"/>
    <n v="6.37"/>
    <n v="143.12243400000003"/>
    <n v="19.62"/>
    <n v="440.82608400000004"/>
    <n v="4.17"/>
    <n v="93.692394000000007"/>
  </r>
  <r>
    <x v="3"/>
    <x v="21"/>
    <s v="Northeast"/>
    <n v="2476.23"/>
    <n v="16.989999999999998"/>
    <n v="0.60399999999999998"/>
    <n v="17.593999999999998"/>
    <n v="2.94"/>
    <n v="72.801162000000005"/>
    <n v="7.28"/>
    <n v="180.269544"/>
    <n v="16.21"/>
    <n v="401.39688300000006"/>
    <n v="21.43"/>
    <n v="530.65608899999995"/>
    <n v="32.56"/>
    <n v="806.26048800000001"/>
    <n v="17.98"/>
    <n v="445.22615400000007"/>
    <n v="1.6"/>
    <n v="39.619680000000002"/>
  </r>
  <r>
    <x v="4"/>
    <x v="21"/>
    <s v="Northeast"/>
    <n v="2841.3"/>
    <n v="18.649999999999999"/>
    <n v="0.63100000000000001"/>
    <n v="19.280999999999999"/>
    <n v="11.98"/>
    <n v="340.38774000000001"/>
    <n v="9.2799999999999994"/>
    <n v="263.67264"/>
    <n v="4.09"/>
    <n v="116.20917"/>
    <n v="19.61"/>
    <n v="557.17893000000004"/>
    <n v="23.55"/>
    <n v="669.12615000000005"/>
    <n v="25.33"/>
    <n v="719.70128999999997"/>
    <n v="6.16"/>
    <n v="175.02408000000003"/>
  </r>
  <r>
    <x v="5"/>
    <x v="21"/>
    <s v="Northeast"/>
    <n v="3055.4"/>
    <n v="20.010000000000002"/>
    <n v="0.68400000000000005"/>
    <n v="20.694000000000003"/>
    <n v="0.97"/>
    <n v="29.63738"/>
    <n v="26.3"/>
    <n v="803.57020000000011"/>
    <n v="10.65"/>
    <n v="325.40010000000001"/>
    <n v="27.45"/>
    <n v="838.70729999999992"/>
    <n v="8.59"/>
    <n v="262.45886000000002"/>
    <n v="22.99"/>
    <n v="702.43646000000001"/>
    <n v="3.05"/>
    <n v="93.189700000000002"/>
  </r>
  <r>
    <x v="6"/>
    <x v="21"/>
    <s v="Northeast"/>
    <n v="3446.09"/>
    <n v="21.2"/>
    <n v="0.67"/>
    <n v="21.87"/>
    <n v="20.65"/>
    <n v="711.61758499999996"/>
    <n v="21.1"/>
    <n v="727.12499000000014"/>
    <n v="12.86"/>
    <n v="443.16717399999999"/>
    <n v="24.02"/>
    <n v="827.75081799999998"/>
    <n v="4.01"/>
    <n v="138.188209"/>
    <n v="10.83"/>
    <n v="373.21154700000005"/>
    <n v="6.53"/>
    <n v="225.02967699999999"/>
  </r>
  <r>
    <x v="7"/>
    <x v="21"/>
    <s v="Northeast"/>
    <n v="3533.36"/>
    <n v="23.42"/>
    <n v="0.67300000000000004"/>
    <n v="24.093000000000004"/>
    <n v="6.15"/>
    <n v="217.30164000000002"/>
    <n v="7.55"/>
    <n v="266.76868000000002"/>
    <n v="4.87"/>
    <n v="172.07463200000001"/>
    <n v="34.950000000000003"/>
    <n v="1234.9093200000002"/>
    <n v="25.24"/>
    <n v="891.82006399999989"/>
    <n v="20.62"/>
    <n v="728.57883200000015"/>
    <n v="0.62"/>
    <n v="21.906832000000001"/>
  </r>
  <r>
    <x v="8"/>
    <x v="21"/>
    <s v="Northeast"/>
    <n v="3798.87"/>
    <n v="25.96"/>
    <n v="0.70399999999999996"/>
    <n v="26.664000000000001"/>
    <n v="2.19"/>
    <n v="83.195252999999994"/>
    <n v="38.520000000000003"/>
    <n v="1463.3247240000001"/>
    <n v="15.43"/>
    <n v="586.16564099999994"/>
    <n v="10.99"/>
    <n v="417.495813"/>
    <n v="3.78"/>
    <n v="143.597286"/>
    <n v="16.97"/>
    <n v="644.66823899999997"/>
    <n v="12.12"/>
    <n v="460.42304399999995"/>
  </r>
  <r>
    <x v="9"/>
    <x v="21"/>
    <s v="Northeast"/>
    <n v="4564.87"/>
    <n v="29.32"/>
    <n v="0.72099999999999997"/>
    <n v="30.041"/>
    <n v="12.8"/>
    <n v="584.30336"/>
    <n v="17.07"/>
    <n v="779.22330899999997"/>
    <n v="12.31"/>
    <n v="561.93549699999994"/>
    <n v="38.53"/>
    <n v="1758.844411"/>
    <n v="5.38"/>
    <n v="245.59000599999999"/>
    <n v="11.29"/>
    <n v="515.3738229999999"/>
    <n v="2.62"/>
    <n v="119.599594"/>
  </r>
  <r>
    <x v="0"/>
    <x v="22"/>
    <s v="South"/>
    <n v="14685.9"/>
    <n v="51.17"/>
    <n v="13.044"/>
    <n v="64.213999999999999"/>
    <n v="21.34"/>
    <n v="3133.9710599999999"/>
    <n v="7.72"/>
    <n v="1133.7514799999999"/>
    <n v="10.58"/>
    <n v="1553.7682199999999"/>
    <n v="27.77"/>
    <n v="4078.2744299999999"/>
    <n v="22.11"/>
    <n v="3247.0524899999996"/>
    <n v="2.1"/>
    <n v="308.40390000000002"/>
    <n v="8.3800000000000008"/>
    <n v="1230.6784200000002"/>
  </r>
  <r>
    <x v="1"/>
    <x v="22"/>
    <s v="South"/>
    <n v="16620.59"/>
    <n v="53.95"/>
    <n v="13.058999999999999"/>
    <n v="67.009"/>
    <n v="17.73"/>
    <n v="2946.8306070000003"/>
    <n v="18.79"/>
    <n v="3123.0088609999998"/>
    <n v="16.010000000000002"/>
    <n v="2660.9564590000005"/>
    <n v="15.99"/>
    <n v="2657.6323410000005"/>
    <n v="8.16"/>
    <n v="1356.2401440000001"/>
    <n v="3.78"/>
    <n v="628.25830199999996"/>
    <n v="19.54"/>
    <n v="3247.663286"/>
  </r>
  <r>
    <x v="2"/>
    <x v="22"/>
    <s v="South"/>
    <n v="18557.5"/>
    <n v="58.41"/>
    <n v="15.346"/>
    <n v="73.756"/>
    <n v="11.73"/>
    <n v="2176.79475"/>
    <n v="6.58"/>
    <n v="1221.0835"/>
    <n v="8.99"/>
    <n v="1668.3192500000002"/>
    <n v="26.08"/>
    <n v="4839.7959999999994"/>
    <n v="12.98"/>
    <n v="2408.7635"/>
    <n v="13.69"/>
    <n v="2540.5217499999999"/>
    <n v="19.95"/>
    <n v="3702.2212499999996"/>
  </r>
  <r>
    <x v="3"/>
    <x v="22"/>
    <s v="South"/>
    <n v="20959.400000000001"/>
    <n v="63.41"/>
    <n v="17.469000000000001"/>
    <n v="80.878999999999991"/>
    <n v="8.7200000000000006"/>
    <n v="1827.6596800000002"/>
    <n v="9.01"/>
    <n v="1888.4419400000002"/>
    <n v="8.44"/>
    <n v="1768.97336"/>
    <n v="4.49"/>
    <n v="941.07706000000007"/>
    <n v="19.989999999999998"/>
    <n v="4189.78406"/>
    <n v="4.68"/>
    <n v="980.89991999999995"/>
    <n v="44.67"/>
    <n v="9362.5639800000008"/>
  </r>
  <r>
    <x v="4"/>
    <x v="22"/>
    <s v="South"/>
    <n v="23659.87"/>
    <n v="72.27"/>
    <n v="18.689"/>
    <n v="90.959000000000003"/>
    <n v="14.85"/>
    <n v="3513.4906949999995"/>
    <n v="7.4"/>
    <n v="1750.8303800000001"/>
    <n v="30.01"/>
    <n v="7100.3269870000004"/>
    <n v="8.0299999999999994"/>
    <n v="1899.8875609999998"/>
    <n v="7.1"/>
    <n v="1679.8507699999998"/>
    <n v="13.17"/>
    <n v="3116.0048790000001"/>
    <n v="19.440000000000001"/>
    <n v="4599.478728"/>
  </r>
  <r>
    <x v="5"/>
    <x v="22"/>
    <s v="South"/>
    <n v="26195.65"/>
    <n v="75.33"/>
    <n v="19.641999999999999"/>
    <n v="94.971999999999994"/>
    <n v="2.46"/>
    <n v="644.41299000000004"/>
    <n v="38.65"/>
    <n v="10124.618725"/>
    <n v="12.06"/>
    <n v="3159.1953900000003"/>
    <n v="14.25"/>
    <n v="3732.8801249999997"/>
    <n v="21.95"/>
    <n v="5749.9451750000007"/>
    <n v="4.18"/>
    <n v="1094.9781700000001"/>
    <n v="6.45"/>
    <n v="1689.6194250000001"/>
  </r>
  <r>
    <x v="6"/>
    <x v="22"/>
    <s v="South"/>
    <n v="28061.87"/>
    <n v="81.41"/>
    <n v="23.672000000000001"/>
    <n v="105.08199999999999"/>
    <n v="9.64"/>
    <n v="2705.164268"/>
    <n v="19.329999999999998"/>
    <n v="5424.3594709999988"/>
    <n v="14.82"/>
    <n v="4158.7691340000001"/>
    <n v="5.1100000000000003"/>
    <n v="1433.9615570000001"/>
    <n v="3.12"/>
    <n v="875.53034400000001"/>
    <n v="15.86"/>
    <n v="4450.6125819999997"/>
    <n v="32.119999999999997"/>
    <n v="9013.4726439999995"/>
  </r>
  <r>
    <x v="7"/>
    <x v="22"/>
    <s v="South"/>
    <n v="29211.89"/>
    <n v="94.61"/>
    <n v="26.003"/>
    <n v="120.613"/>
    <n v="12.15"/>
    <n v="3549.244635"/>
    <n v="32.32"/>
    <n v="9441.2828479999989"/>
    <n v="9.25"/>
    <n v="2702.0998249999998"/>
    <n v="11.46"/>
    <n v="3347.6825940000003"/>
    <n v="2.77"/>
    <n v="809.169353"/>
    <n v="7.23"/>
    <n v="2112.0196470000001"/>
    <n v="24.82"/>
    <n v="7250.3910980000001"/>
  </r>
  <r>
    <x v="8"/>
    <x v="22"/>
    <s v="South"/>
    <n v="32142.26"/>
    <n v="106.39"/>
    <n v="26.402999999999999"/>
    <n v="132.79300000000001"/>
    <n v="1.45"/>
    <n v="466.06276999999994"/>
    <n v="19.07"/>
    <n v="6129.5289819999998"/>
    <n v="27.46"/>
    <n v="8826.2645959999991"/>
    <n v="10.95"/>
    <n v="3519.5774699999993"/>
    <n v="5.99"/>
    <n v="1925.3213739999999"/>
    <n v="2.0499999999999998"/>
    <n v="658.9163299999999"/>
    <n v="33.03"/>
    <n v="10616.588478000001"/>
  </r>
  <r>
    <x v="9"/>
    <x v="22"/>
    <s v="South"/>
    <n v="35310.92"/>
    <n v="115.5"/>
    <n v="29.762"/>
    <n v="145.262"/>
    <n v="10.84"/>
    <n v="3827.7037279999995"/>
    <n v="0.86"/>
    <n v="303.67391199999997"/>
    <n v="23.22"/>
    <n v="8199.195624"/>
    <n v="16.579999999999998"/>
    <n v="5854.5505359999988"/>
    <n v="15.68"/>
    <n v="5536.7522559999998"/>
    <n v="24.79"/>
    <n v="8753.5770679999987"/>
    <n v="8.0299999999999994"/>
    <n v="2835.466876"/>
  </r>
  <r>
    <x v="0"/>
    <x v="23"/>
    <s v="South"/>
    <n v="17721.14"/>
    <n v="48.15"/>
    <n v="0.80200000000000005"/>
    <n v="48.951999999999998"/>
    <n v="13.83"/>
    <n v="2450.833662"/>
    <n v="17.68"/>
    <n v="3133.0975519999997"/>
    <n v="18.670000000000002"/>
    <n v="3308.536838"/>
    <n v="5.85"/>
    <n v="1036.68669"/>
    <n v="4.1500000000000004"/>
    <n v="735.42731000000003"/>
    <n v="24.76"/>
    <n v="4387.7542640000001"/>
    <n v="15.06"/>
    <n v="2668.803684"/>
  </r>
  <r>
    <x v="1"/>
    <x v="23"/>
    <s v="South"/>
    <n v="18852.96"/>
    <n v="50.52"/>
    <n v="0.755"/>
    <n v="51.275000000000006"/>
    <n v="24.14"/>
    <n v="4551.1045439999998"/>
    <n v="13.62"/>
    <n v="2567.7731519999998"/>
    <n v="16.03"/>
    <n v="3022.129488"/>
    <n v="10.89"/>
    <n v="2053.087344"/>
    <n v="19.71"/>
    <n v="3715.918416"/>
    <n v="3.57"/>
    <n v="673.05067199999985"/>
    <n v="12.04"/>
    <n v="2269.8963839999997"/>
  </r>
  <r>
    <x v="2"/>
    <x v="23"/>
    <s v="South"/>
    <n v="20492.52"/>
    <n v="48.98"/>
    <n v="0.77500000000000002"/>
    <n v="49.754999999999995"/>
    <n v="8.6"/>
    <n v="1762.35672"/>
    <n v="4.51"/>
    <n v="924.21265200000005"/>
    <n v="30.32"/>
    <n v="6213.3320640000011"/>
    <n v="13.13"/>
    <n v="2690.667876"/>
    <n v="30.6"/>
    <n v="6270.7111199999999"/>
    <n v="9.86"/>
    <n v="2020.5624719999998"/>
    <n v="2.98"/>
    <n v="610.67709600000001"/>
  </r>
  <r>
    <x v="3"/>
    <x v="23"/>
    <s v="South"/>
    <n v="20947.099999999999"/>
    <n v="53.19"/>
    <n v="0.8"/>
    <n v="53.989999999999995"/>
    <n v="5.69"/>
    <n v="1191.8899900000001"/>
    <n v="3.72"/>
    <n v="779.23212000000001"/>
    <n v="16.37"/>
    <n v="3429.04027"/>
    <n v="6.64"/>
    <n v="1390.88744"/>
    <n v="33.46"/>
    <n v="7008.89966"/>
    <n v="16.059999999999999"/>
    <n v="3364.1042599999996"/>
    <n v="18.059999999999999"/>
    <n v="3783.0462599999992"/>
  </r>
  <r>
    <x v="4"/>
    <x v="23"/>
    <s v="South"/>
    <n v="22739.93"/>
    <n v="53.02"/>
    <n v="0.80300000000000005"/>
    <n v="53.823"/>
    <n v="13.33"/>
    <n v="3031.232669"/>
    <n v="11.91"/>
    <n v="2708.3256630000001"/>
    <n v="27.6"/>
    <n v="6276.2206800000004"/>
    <n v="14.25"/>
    <n v="3240.4400249999999"/>
    <n v="8.0399999999999991"/>
    <n v="1828.2903719999997"/>
    <n v="20.61"/>
    <n v="4686.6995729999999"/>
    <n v="4.26"/>
    <n v="968.72101799999996"/>
  </r>
  <r>
    <x v="5"/>
    <x v="23"/>
    <s v="South"/>
    <n v="26516.65"/>
    <n v="58.04"/>
    <n v="0.86499999999999999"/>
    <n v="58.905000000000001"/>
    <n v="3.57"/>
    <n v="946.64440499999989"/>
    <n v="11.03"/>
    <n v="2924.7864949999998"/>
    <n v="26.23"/>
    <n v="6955.3172949999998"/>
    <n v="15.23"/>
    <n v="4038.4857950000001"/>
    <n v="19.5"/>
    <n v="5170.7467500000002"/>
    <n v="17.079999999999998"/>
    <n v="4529.0438199999999"/>
    <n v="7.36"/>
    <n v="1951.62544"/>
  </r>
  <r>
    <x v="6"/>
    <x v="23"/>
    <s v="South"/>
    <n v="27595.08"/>
    <n v="55.97"/>
    <n v="0.84199999999999997"/>
    <n v="56.811999999999998"/>
    <n v="17.079999999999998"/>
    <n v="4713.2396639999997"/>
    <n v="22.89"/>
    <n v="6316.5138120000001"/>
    <n v="29.76"/>
    <n v="8212.2958080000008"/>
    <n v="9.8000000000000007"/>
    <n v="2704.3178400000002"/>
    <n v="9.31"/>
    <n v="2569.1019480000004"/>
    <n v="5.33"/>
    <n v="1470.8177640000001"/>
    <n v="5.83"/>
    <n v="1608.7931639999999"/>
  </r>
  <r>
    <x v="7"/>
    <x v="23"/>
    <s v="South"/>
    <n v="28382.87"/>
    <n v="56.5"/>
    <n v="0.92900000000000005"/>
    <n v="57.429000000000002"/>
    <n v="14.68"/>
    <n v="4166.6053159999992"/>
    <n v="2.04"/>
    <n v="579.01054799999997"/>
    <n v="26"/>
    <n v="7379.5461999999998"/>
    <n v="23.37"/>
    <n v="6633.0767190000006"/>
    <n v="19.149999999999999"/>
    <n v="5435.3196049999988"/>
    <n v="1.1499999999999999"/>
    <n v="326.40300500000001"/>
    <n v="13.61"/>
    <n v="3862.9086069999998"/>
  </r>
  <r>
    <x v="8"/>
    <x v="23"/>
    <s v="South"/>
    <n v="32271.53"/>
    <n v="61.83"/>
    <n v="0.92300000000000004"/>
    <n v="62.753"/>
    <n v="16.41"/>
    <n v="5295.758073"/>
    <n v="27.98"/>
    <n v="9029.5740939999996"/>
    <n v="22.35"/>
    <n v="7212.6869550000001"/>
    <n v="6.02"/>
    <n v="1942.7461059999998"/>
    <n v="12.93"/>
    <n v="4172.7088290000002"/>
    <n v="7.51"/>
    <n v="2423.591903"/>
    <n v="6.8"/>
    <n v="2194.4640400000003"/>
  </r>
  <r>
    <x v="9"/>
    <x v="23"/>
    <s v="South"/>
    <n v="35157.379999999997"/>
    <n v="61.49"/>
    <n v="0.94699999999999995"/>
    <n v="62.437000000000005"/>
    <n v="2.76"/>
    <n v="970.34368799999993"/>
    <n v="21.7"/>
    <n v="7629.1514599999991"/>
    <n v="15.49"/>
    <n v="5445.878162"/>
    <n v="16.64"/>
    <n v="5850.1880319999991"/>
    <n v="28.38"/>
    <n v="9977.664444"/>
    <n v="13.7"/>
    <n v="4816.5610599999991"/>
    <n v="1.33"/>
    <n v="467.59315400000003"/>
  </r>
  <r>
    <x v="0"/>
    <x v="24"/>
    <s v="Northeast"/>
    <n v="2759.95"/>
    <n v="28.5"/>
    <n v="0.68899999999999995"/>
    <n v="29.189"/>
    <n v="10.26"/>
    <n v="283.17086999999998"/>
    <n v="22.84"/>
    <n v="630.37257999999997"/>
    <n v="4.76"/>
    <n v="131.37361999999999"/>
    <n v="4.37"/>
    <n v="120.609815"/>
    <n v="40.4"/>
    <n v="1115.0197999999998"/>
    <n v="5.21"/>
    <n v="143.793395"/>
    <n v="12.16"/>
    <n v="335.60991999999999"/>
  </r>
  <r>
    <x v="1"/>
    <x v="24"/>
    <s v="Northeast"/>
    <n v="2870.75"/>
    <n v="31.3"/>
    <n v="0.66600000000000004"/>
    <n v="31.966000000000001"/>
    <n v="35.04"/>
    <n v="1005.9108"/>
    <n v="3.45"/>
    <n v="99.040875000000014"/>
    <n v="17.43"/>
    <n v="500.37172500000003"/>
    <n v="6.03"/>
    <n v="173.10622499999999"/>
    <n v="16.53"/>
    <n v="474.53497500000003"/>
    <n v="0.48"/>
    <n v="13.779599999999999"/>
    <n v="21.04"/>
    <n v="604.00580000000002"/>
  </r>
  <r>
    <x v="2"/>
    <x v="24"/>
    <s v="Northeast"/>
    <n v="3453.08"/>
    <n v="32.21"/>
    <n v="0.71499999999999997"/>
    <n v="32.925000000000004"/>
    <n v="21.69"/>
    <n v="748.97305200000005"/>
    <n v="16.39"/>
    <n v="565.95981200000006"/>
    <n v="2.46"/>
    <n v="84.945768000000001"/>
    <n v="16.399999999999999"/>
    <n v="566.30511999999987"/>
    <n v="9.91"/>
    <n v="342.20022800000004"/>
    <n v="20.66"/>
    <n v="713.40632800000003"/>
    <n v="12.49"/>
    <n v="431.289692"/>
  </r>
  <r>
    <x v="3"/>
    <x v="24"/>
    <s v="Northeast"/>
    <n v="3607.73"/>
    <n v="35.43"/>
    <n v="0.746"/>
    <n v="36.176000000000002"/>
    <n v="6.93"/>
    <n v="250.01568900000001"/>
    <n v="26.37"/>
    <n v="951.35840099999996"/>
    <n v="17.989999999999998"/>
    <n v="649.03062699999987"/>
    <n v="6.17"/>
    <n v="222.59694099999999"/>
    <n v="7.03"/>
    <n v="253.62341900000001"/>
    <n v="12.95"/>
    <n v="467.20103499999999"/>
    <n v="22.56"/>
    <n v="813.90388799999994"/>
  </r>
  <r>
    <x v="4"/>
    <x v="24"/>
    <s v="Northeast"/>
    <n v="4178.55"/>
    <n v="40.76"/>
    <n v="0.86799999999999999"/>
    <n v="41.628"/>
    <n v="5.89"/>
    <n v="246.11659499999999"/>
    <n v="9.84"/>
    <n v="411.16932000000003"/>
    <n v="44.95"/>
    <n v="1878.258225"/>
    <n v="7.42"/>
    <n v="310.04841000000005"/>
    <n v="25.42"/>
    <n v="1062.1874100000002"/>
    <n v="5.82"/>
    <n v="243.19161000000003"/>
    <n v="0.66"/>
    <n v="27.578430000000001"/>
  </r>
  <r>
    <x v="5"/>
    <x v="24"/>
    <s v="Northeast"/>
    <n v="4533.2299999999996"/>
    <n v="40.51"/>
    <n v="0.90100000000000002"/>
    <n v="41.411000000000001"/>
    <n v="9.58"/>
    <n v="434.28343399999994"/>
    <n v="11.37"/>
    <n v="515.42825099999993"/>
    <n v="12.09"/>
    <n v="548.06750699999986"/>
    <n v="6.31"/>
    <n v="286.04681299999993"/>
    <n v="16.690000000000001"/>
    <n v="756.59608700000001"/>
    <n v="11.3"/>
    <n v="512.25499000000002"/>
    <n v="32.659999999999997"/>
    <n v="1480.5529179999996"/>
  </r>
  <r>
    <x v="6"/>
    <x v="24"/>
    <s v="Northeast"/>
    <n v="4899.71"/>
    <n v="46.92"/>
    <n v="0.92200000000000004"/>
    <n v="47.841999999999999"/>
    <n v="26.58"/>
    <n v="1302.3429179999998"/>
    <n v="29.43"/>
    <n v="1441.984653"/>
    <n v="6.37"/>
    <n v="312.11152700000002"/>
    <n v="23.67"/>
    <n v="1159.7613570000001"/>
    <n v="1.45"/>
    <n v="71.045794999999998"/>
    <n v="10.98"/>
    <n v="537.988158"/>
    <n v="1.52"/>
    <n v="74.475592000000006"/>
  </r>
  <r>
    <x v="7"/>
    <x v="24"/>
    <s v="Northeast"/>
    <n v="5467.66"/>
    <n v="52.78"/>
    <n v="0.93899999999999995"/>
    <n v="53.719000000000001"/>
    <n v="16.079999999999998"/>
    <n v="879.19972799999982"/>
    <n v="10.029999999999999"/>
    <n v="548.40629799999999"/>
    <n v="35.869999999999997"/>
    <n v="1961.2496419999998"/>
    <n v="8.4700000000000006"/>
    <n v="463.11080200000004"/>
    <n v="15.78"/>
    <n v="862.79674799999998"/>
    <n v="3.11"/>
    <n v="170.04422599999998"/>
    <n v="10.66"/>
    <n v="582.85255599999994"/>
  </r>
  <r>
    <x v="8"/>
    <x v="24"/>
    <s v="Northeast"/>
    <n v="5577.38"/>
    <n v="53.46"/>
    <n v="0.95799999999999996"/>
    <n v="54.417999999999999"/>
    <n v="44.51"/>
    <n v="2482.4918379999999"/>
    <n v="0.63"/>
    <n v="35.137494000000004"/>
    <n v="26.54"/>
    <n v="1480.2366519999998"/>
    <n v="7.57"/>
    <n v="422.20766600000002"/>
    <n v="8.75"/>
    <n v="488.02074999999996"/>
    <n v="4.2699999999999996"/>
    <n v="238.15412599999996"/>
    <n v="7.73"/>
    <n v="431.13147400000003"/>
  </r>
  <r>
    <x v="9"/>
    <x v="24"/>
    <s v="Northeast"/>
    <n v="6502.7"/>
    <n v="60.37"/>
    <n v="1.0549999999999999"/>
    <n v="61.424999999999997"/>
    <n v="1.04"/>
    <n v="67.628079999999997"/>
    <n v="31.75"/>
    <n v="2064.60725"/>
    <n v="12.97"/>
    <n v="843.40019000000007"/>
    <n v="6.9"/>
    <n v="448.68630000000002"/>
    <n v="39.909999999999997"/>
    <n v="2595.2275699999996"/>
    <n v="6.48"/>
    <n v="421.37496000000004"/>
    <n v="0.95"/>
    <n v="61.775649999999999"/>
  </r>
  <r>
    <x v="0"/>
    <x v="25"/>
    <s v="North"/>
    <n v="11923.07"/>
    <n v="45.97"/>
    <n v="0.60399999999999998"/>
    <n v="46.573999999999998"/>
    <n v="5.52"/>
    <n v="658.15346399999999"/>
    <n v="65.83"/>
    <n v="7848.9569809999994"/>
    <n v="3.99"/>
    <n v="475.73049300000002"/>
    <n v="9.73"/>
    <n v="1160.1147109999999"/>
    <n v="5.0999999999999996"/>
    <n v="608.07656999999995"/>
    <n v="9.57"/>
    <n v="1141.0377989999999"/>
    <n v="0.26"/>
    <n v="30.999981999999999"/>
  </r>
  <r>
    <x v="1"/>
    <x v="25"/>
    <s v="North"/>
    <n v="12867.36"/>
    <n v="50.01"/>
    <n v="0.66300000000000003"/>
    <n v="50.672999999999995"/>
    <n v="10.220000000000001"/>
    <n v="1315.0441920000003"/>
    <n v="12.69"/>
    <n v="1632.867984"/>
    <n v="32.07"/>
    <n v="4126.5623519999999"/>
    <n v="24.21"/>
    <n v="3115.1878560000005"/>
    <n v="3.97"/>
    <n v="510.83419200000003"/>
    <n v="11.02"/>
    <n v="1417.983072"/>
    <n v="5.82"/>
    <n v="748.88035200000002"/>
  </r>
  <r>
    <x v="2"/>
    <x v="25"/>
    <s v="North"/>
    <n v="13967.65"/>
    <n v="52.82"/>
    <n v="0.68"/>
    <n v="53.5"/>
    <n v="7.02"/>
    <n v="980.52902999999992"/>
    <n v="7.33"/>
    <n v="1023.828745"/>
    <n v="21.24"/>
    <n v="2966.7288599999997"/>
    <n v="9.81"/>
    <n v="1370.226465"/>
    <n v="18.75"/>
    <n v="2618.9343749999998"/>
    <n v="18.53"/>
    <n v="2588.2055450000003"/>
    <n v="17.32"/>
    <n v="2419.1969799999997"/>
  </r>
  <r>
    <x v="3"/>
    <x v="25"/>
    <s v="North"/>
    <n v="14385.53"/>
    <n v="57.65"/>
    <n v="0.78300000000000003"/>
    <n v="58.433"/>
    <n v="1.78"/>
    <n v="256.062434"/>
    <n v="20.58"/>
    <n v="2960.542074"/>
    <n v="18.170000000000002"/>
    <n v="2613.8508010000005"/>
    <n v="13.64"/>
    <n v="1962.1862920000001"/>
    <n v="4.3099999999999996"/>
    <n v="620.01634300000001"/>
    <n v="40.22"/>
    <n v="5785.8601660000004"/>
    <n v="1.3"/>
    <n v="187.01189000000002"/>
  </r>
  <r>
    <x v="4"/>
    <x v="25"/>
    <s v="North"/>
    <n v="14115.22"/>
    <n v="60.56"/>
    <n v="0.84199999999999997"/>
    <n v="61.402000000000001"/>
    <n v="12.04"/>
    <n v="1699.4724879999999"/>
    <n v="41.32"/>
    <n v="5832.4089039999999"/>
    <n v="2.42"/>
    <n v="341.588324"/>
    <n v="2.62"/>
    <n v="369.81876399999999"/>
    <n v="17.48"/>
    <n v="2467.3404559999999"/>
    <n v="22.06"/>
    <n v="3113.8175319999996"/>
    <n v="2.06"/>
    <n v="290.77353199999999"/>
  </r>
  <r>
    <x v="5"/>
    <x v="25"/>
    <s v="North"/>
    <n v="15405.71"/>
    <n v="68.709999999999994"/>
    <n v="0.88900000000000001"/>
    <n v="69.59899999999999"/>
    <n v="11.32"/>
    <n v="1743.9263720000001"/>
    <n v="42.42"/>
    <n v="6535.1021819999996"/>
    <n v="4.05"/>
    <n v="623.93125499999996"/>
    <n v="14.26"/>
    <n v="2196.8542459999999"/>
    <n v="3.98"/>
    <n v="613.14725799999997"/>
    <n v="19.46"/>
    <n v="2997.9511659999998"/>
    <n v="4.51"/>
    <n v="694.79752099999996"/>
  </r>
  <r>
    <x v="6"/>
    <x v="25"/>
    <s v="North"/>
    <n v="16923.91"/>
    <n v="71.150000000000006"/>
    <n v="0.93700000000000006"/>
    <n v="72.087000000000003"/>
    <n v="28.04"/>
    <n v="4745.4643639999995"/>
    <n v="23.38"/>
    <n v="3956.8101579999998"/>
    <n v="4.4400000000000004"/>
    <n v="751.421604"/>
    <n v="8.66"/>
    <n v="1465.610606"/>
    <n v="12.57"/>
    <n v="2127.3354870000003"/>
    <n v="20.32"/>
    <n v="3438.9385119999997"/>
    <n v="2.59"/>
    <n v="438.32926900000001"/>
  </r>
  <r>
    <x v="7"/>
    <x v="25"/>
    <s v="North"/>
    <n v="16743.75"/>
    <n v="84.69"/>
    <n v="1.02"/>
    <n v="85.71"/>
    <n v="1.19"/>
    <n v="199.25062499999999"/>
    <n v="12.36"/>
    <n v="2069.5274999999997"/>
    <n v="18.48"/>
    <n v="3094.2449999999999"/>
    <n v="6.58"/>
    <n v="1101.73875"/>
    <n v="8.2799999999999994"/>
    <n v="1386.3824999999999"/>
    <n v="41.73"/>
    <n v="6987.166874999999"/>
    <n v="11.38"/>
    <n v="1905.4387500000003"/>
  </r>
  <r>
    <x v="8"/>
    <x v="25"/>
    <s v="North"/>
    <n v="18139.95"/>
    <n v="88.45"/>
    <n v="1.2250000000000001"/>
    <n v="89.674999999999997"/>
    <n v="1.68"/>
    <n v="304.75115999999997"/>
    <n v="15.37"/>
    <n v="2788.1103150000004"/>
    <n v="2.29"/>
    <n v="415.404855"/>
    <n v="10.3"/>
    <n v="1868.4148500000001"/>
    <n v="14.28"/>
    <n v="2590.3848599999997"/>
    <n v="27.35"/>
    <n v="4961.2763250000007"/>
    <n v="28.73"/>
    <n v="5211.6076350000003"/>
  </r>
  <r>
    <x v="9"/>
    <x v="25"/>
    <s v="North"/>
    <n v="19367.810000000001"/>
    <n v="98.77"/>
    <n v="1.2290000000000001"/>
    <n v="99.998999999999995"/>
    <n v="11.48"/>
    <n v="2223.4245880000003"/>
    <n v="14.59"/>
    <n v="2825.7634790000002"/>
    <n v="14.98"/>
    <n v="2901.2979380000006"/>
    <n v="8.86"/>
    <n v="1715.9879660000001"/>
    <n v="24.53"/>
    <n v="4750.9237930000008"/>
    <n v="18.260000000000002"/>
    <n v="3536.5621060000003"/>
    <n v="7.3"/>
    <n v="1413.85013"/>
  </r>
  <r>
    <x v="0"/>
    <x v="26"/>
    <s v="North"/>
    <n v="44496.24"/>
    <n v="47.74"/>
    <n v="13.265000000000001"/>
    <n v="61.005000000000003"/>
    <n v="12.68"/>
    <n v="5642.1232319999999"/>
    <n v="46.62"/>
    <n v="20744.147087999998"/>
    <n v="3.56"/>
    <n v="1584.0661439999999"/>
    <n v="5.44"/>
    <n v="2420.595456"/>
    <n v="8.8800000000000008"/>
    <n v="3951.2661119999998"/>
    <n v="13.39"/>
    <n v="5958.0465360000007"/>
    <n v="9.43"/>
    <n v="4195.9954319999997"/>
  </r>
  <r>
    <x v="1"/>
    <x v="26"/>
    <s v="North"/>
    <n v="46920.52"/>
    <n v="52.51"/>
    <n v="15.146000000000001"/>
    <n v="67.656000000000006"/>
    <n v="3.6"/>
    <n v="1689.1387200000001"/>
    <n v="24.69"/>
    <n v="11584.676388"/>
    <n v="40.630000000000003"/>
    <n v="19063.807276"/>
    <n v="4.76"/>
    <n v="2233.4167519999996"/>
    <n v="19.170000000000002"/>
    <n v="8994.6636839999992"/>
    <n v="1.33"/>
    <n v="624.04291599999999"/>
    <n v="5.82"/>
    <n v="2730.7742639999997"/>
  </r>
  <r>
    <x v="2"/>
    <x v="26"/>
    <s v="North"/>
    <n v="48373.31"/>
    <n v="55.7"/>
    <n v="17.608000000000001"/>
    <n v="73.308000000000007"/>
    <n v="2.29"/>
    <n v="1107.748799"/>
    <n v="37.39"/>
    <n v="18086.780609000001"/>
    <n v="10.210000000000001"/>
    <n v="4938.9149510000007"/>
    <n v="35.119999999999997"/>
    <n v="16988.706471999998"/>
    <n v="3.37"/>
    <n v="1630.1805469999999"/>
    <n v="2.29"/>
    <n v="1107.748799"/>
    <n v="9.33"/>
    <n v="4513.2298229999997"/>
  </r>
  <r>
    <x v="3"/>
    <x v="26"/>
    <s v="North"/>
    <n v="49385.93"/>
    <n v="59.44"/>
    <n v="17.495999999999999"/>
    <n v="76.935999999999993"/>
    <n v="3.36"/>
    <n v="1659.367248"/>
    <n v="35.51"/>
    <n v="17536.943743"/>
    <n v="7.88"/>
    <n v="3891.6112839999996"/>
    <n v="7.1"/>
    <n v="3506.4010299999995"/>
    <n v="23.33"/>
    <n v="11521.737469"/>
    <n v="14.72"/>
    <n v="7269.6088959999997"/>
    <n v="8.1"/>
    <n v="4000.2603300000001"/>
  </r>
  <r>
    <x v="4"/>
    <x v="26"/>
    <s v="North"/>
    <n v="53586.37"/>
    <n v="63.92"/>
    <n v="21.847999999999999"/>
    <n v="85.768000000000001"/>
    <n v="19.579999999999998"/>
    <n v="10492.211245999999"/>
    <n v="7.05"/>
    <n v="3777.8390849999996"/>
    <n v="4.03"/>
    <n v="2159.5307110000003"/>
    <n v="7.87"/>
    <n v="4217.247319000001"/>
    <n v="45.93"/>
    <n v="24612.219741000001"/>
    <n v="2.93"/>
    <n v="1570.0806410000002"/>
    <n v="12.61"/>
    <n v="6757.2412569999997"/>
  </r>
  <r>
    <x v="5"/>
    <x v="26"/>
    <s v="North"/>
    <n v="58008.01"/>
    <n v="67.239999999999995"/>
    <n v="23.452999999999999"/>
    <n v="90.692999999999998"/>
    <n v="0.48"/>
    <n v="278.43844799999999"/>
    <n v="24.88"/>
    <n v="14432.392888"/>
    <n v="10.88"/>
    <n v="6311.2714880000003"/>
    <n v="10.19"/>
    <n v="5911.0162190000001"/>
    <n v="6.79"/>
    <n v="3938.7438790000001"/>
    <n v="2.11"/>
    <n v="1223.9690109999999"/>
    <n v="44.67"/>
    <n v="25912.178067000004"/>
  </r>
  <r>
    <x v="6"/>
    <x v="26"/>
    <s v="North"/>
    <n v="62522.85"/>
    <n v="64.930000000000007"/>
    <n v="24.254999999999999"/>
    <n v="89.185000000000002"/>
    <n v="10.15"/>
    <n v="6346.0692749999998"/>
    <n v="43.66"/>
    <n v="27297.476309999998"/>
    <n v="11.68"/>
    <n v="7302.6688800000002"/>
    <n v="3.41"/>
    <n v="2132.0291849999999"/>
    <n v="21.35"/>
    <n v="13348.628475000001"/>
    <n v="4.99"/>
    <n v="3119.8902149999999"/>
    <n v="4.76"/>
    <n v="2976.0876599999997"/>
  </r>
  <r>
    <x v="7"/>
    <x v="26"/>
    <s v="North"/>
    <n v="61564.65"/>
    <n v="76.39"/>
    <n v="28.245000000000001"/>
    <n v="104.63500000000001"/>
    <n v="4.05"/>
    <n v="2493.3683249999999"/>
    <n v="14.53"/>
    <n v="8945.343644999999"/>
    <n v="14.27"/>
    <n v="8785.2755550000002"/>
    <n v="0.95"/>
    <n v="584.86417500000005"/>
    <n v="19.36"/>
    <n v="11918.91624"/>
    <n v="36.74"/>
    <n v="22618.85241"/>
    <n v="10.1"/>
    <n v="6218.0296499999995"/>
  </r>
  <r>
    <x v="8"/>
    <x v="26"/>
    <s v="North"/>
    <n v="69284.83"/>
    <n v="82.6"/>
    <n v="30.492999999999999"/>
    <n v="113.09299999999999"/>
    <n v="9.93"/>
    <n v="6879.9836190000005"/>
    <n v="52.91"/>
    <n v="36658.603553000001"/>
    <n v="14.14"/>
    <n v="9796.8749619999999"/>
    <n v="5.48"/>
    <n v="3796.8086840000001"/>
    <n v="7.01"/>
    <n v="4856.866583"/>
    <n v="6.62"/>
    <n v="4586.6557459999995"/>
    <n v="3.91"/>
    <n v="2709.0368530000001"/>
  </r>
  <r>
    <x v="9"/>
    <x v="26"/>
    <s v="North"/>
    <n v="68563.53"/>
    <n v="88.22"/>
    <n v="35.537999999999997"/>
    <n v="123.758"/>
    <n v="3.64"/>
    <n v="2495.7124920000001"/>
    <n v="26.35"/>
    <n v="18066.490155"/>
    <n v="32.67"/>
    <n v="22399.705250999999"/>
    <n v="4.78"/>
    <n v="3277.336734"/>
    <n v="22.26"/>
    <n v="15262.241778000001"/>
    <n v="5.53"/>
    <n v="3791.5632089999999"/>
    <n v="4.7699999999999996"/>
    <n v="3270.4803809999994"/>
  </r>
  <r>
    <x v="0"/>
    <x v="27"/>
    <s v="East"/>
    <n v="19558.87"/>
    <n v="185.34"/>
    <n v="11.048999999999999"/>
    <n v="196.38900000000001"/>
    <n v="37.29"/>
    <n v="7293.5026229999994"/>
    <n v="19.48"/>
    <n v="3810.0678759999996"/>
    <n v="9.4"/>
    <n v="1838.53378"/>
    <n v="5.22"/>
    <n v="1020.9730139999999"/>
    <n v="2.2200000000000002"/>
    <n v="434.20691399999998"/>
    <n v="20.170000000000002"/>
    <n v="3945.0240790000003"/>
    <n v="6.22"/>
    <n v="1216.5617139999999"/>
  </r>
  <r>
    <x v="1"/>
    <x v="27"/>
    <s v="East"/>
    <n v="18683.71"/>
    <n v="217.12"/>
    <n v="10.968999999999999"/>
    <n v="228.089"/>
    <n v="14.02"/>
    <n v="2619.4561419999995"/>
    <n v="28.54"/>
    <n v="5332.3308339999994"/>
    <n v="23.69"/>
    <n v="4426.1708989999997"/>
    <n v="13.63"/>
    <n v="2546.5896729999999"/>
    <n v="2.58"/>
    <n v="482.03971799999999"/>
    <n v="10.210000000000001"/>
    <n v="1907.6067910000002"/>
    <n v="7.33"/>
    <n v="1369.5159430000001"/>
  </r>
  <r>
    <x v="2"/>
    <x v="27"/>
    <s v="East"/>
    <n v="20258.97"/>
    <n v="226.36"/>
    <n v="12.772"/>
    <n v="239.13200000000001"/>
    <n v="12.81"/>
    <n v="2595.1740570000002"/>
    <n v="11.31"/>
    <n v="2291.2895070000004"/>
    <n v="12.1"/>
    <n v="2451.3353700000002"/>
    <n v="9.98"/>
    <n v="2021.8452060000002"/>
    <n v="24.93"/>
    <n v="5050.5612209999999"/>
    <n v="21.4"/>
    <n v="4335.4195799999998"/>
    <n v="7.47"/>
    <n v="1513.3450590000002"/>
  </r>
  <r>
    <x v="3"/>
    <x v="27"/>
    <s v="East"/>
    <n v="21446.67"/>
    <n v="260.45999999999998"/>
    <n v="14.132999999999999"/>
    <n v="274.59299999999996"/>
    <n v="21.56"/>
    <n v="4623.9020519999995"/>
    <n v="5.42"/>
    <n v="1162.4095139999999"/>
    <n v="40.43"/>
    <n v="8670.8886809999985"/>
    <n v="8.5399999999999991"/>
    <n v="1831.5456179999996"/>
    <n v="8.44"/>
    <n v="1810.0989479999996"/>
    <n v="2.57"/>
    <n v="551.17941899999994"/>
    <n v="13.04"/>
    <n v="2796.6457679999994"/>
  </r>
  <r>
    <x v="4"/>
    <x v="27"/>
    <s v="East"/>
    <n v="20982.79"/>
    <n v="289.01"/>
    <n v="14.938000000000001"/>
    <n v="303.94799999999998"/>
    <n v="9.4"/>
    <n v="1972.3822600000001"/>
    <n v="1.94"/>
    <n v="407.06612600000005"/>
    <n v="19.57"/>
    <n v="4106.3320030000004"/>
    <n v="4.5"/>
    <n v="944.22555"/>
    <n v="42.22"/>
    <n v="8858.9339380000001"/>
    <n v="14.2"/>
    <n v="2979.55618"/>
    <n v="8.17"/>
    <n v="1714.2939429999999"/>
  </r>
  <r>
    <x v="5"/>
    <x v="27"/>
    <s v="East"/>
    <n v="23835.82"/>
    <n v="284.27"/>
    <n v="16.169"/>
    <n v="300.43899999999996"/>
    <n v="0.5"/>
    <n v="119.17910000000001"/>
    <n v="12.8"/>
    <n v="3050.9849600000002"/>
    <n v="14.91"/>
    <n v="3553.9207620000002"/>
    <n v="29.44"/>
    <n v="7017.2654080000002"/>
    <n v="13.82"/>
    <n v="3294.1103239999998"/>
    <n v="26.58"/>
    <n v="6335.5609559999994"/>
    <n v="1.95"/>
    <n v="464.79849000000002"/>
  </r>
  <r>
    <x v="6"/>
    <x v="27"/>
    <s v="East"/>
    <n v="22371.02"/>
    <n v="310.58"/>
    <n v="15.374000000000001"/>
    <n v="325.95400000000001"/>
    <n v="8.5299999999999994"/>
    <n v="1908.2480059999998"/>
    <n v="4.75"/>
    <n v="1062.62345"/>
    <n v="9.48"/>
    <n v="2120.7726960000005"/>
    <n v="13.92"/>
    <n v="3114.0459839999999"/>
    <n v="27.49"/>
    <n v="6149.7933979999998"/>
    <n v="13.22"/>
    <n v="2957.4488440000005"/>
    <n v="22.61"/>
    <n v="5058.087622"/>
  </r>
  <r>
    <x v="7"/>
    <x v="27"/>
    <s v="East"/>
    <n v="23292.52"/>
    <n v="349.38"/>
    <n v="16.829000000000001"/>
    <n v="366.209"/>
    <n v="21.01"/>
    <n v="4893.758452"/>
    <n v="19.25"/>
    <n v="4483.8101000000006"/>
    <n v="17.329999999999998"/>
    <n v="4036.5937159999999"/>
    <n v="10.02"/>
    <n v="2333.9105039999999"/>
    <n v="22.36"/>
    <n v="5208.2074720000001"/>
    <n v="8.14"/>
    <n v="1896.0111280000001"/>
    <n v="1.89"/>
    <n v="440.22862800000001"/>
  </r>
  <r>
    <x v="8"/>
    <x v="27"/>
    <s v="East"/>
    <n v="26617.11"/>
    <n v="396.47"/>
    <n v="17.902999999999999"/>
    <n v="414.37300000000005"/>
    <n v="6.89"/>
    <n v="1833.9188790000001"/>
    <n v="17.82"/>
    <n v="4743.1690019999996"/>
    <n v="3.68"/>
    <n v="979.50964799999997"/>
    <n v="27.84"/>
    <n v="7410.2034239999994"/>
    <n v="10.65"/>
    <n v="2834.7222149999998"/>
    <n v="22.2"/>
    <n v="5908.9984199999999"/>
    <n v="10.92"/>
    <n v="2906.5884120000001"/>
  </r>
  <r>
    <x v="9"/>
    <x v="27"/>
    <s v="East"/>
    <n v="25001.599999999999"/>
    <n v="446.09"/>
    <n v="18.986999999999998"/>
    <n v="465.077"/>
    <n v="5.36"/>
    <n v="1340.0857599999999"/>
    <n v="13.57"/>
    <n v="3392.7171200000003"/>
    <n v="36.67"/>
    <n v="9168.0867199999993"/>
    <n v="22.58"/>
    <n v="5645.3612799999992"/>
    <n v="1.63"/>
    <n v="407.52607999999992"/>
    <n v="11.95"/>
    <n v="2987.6911999999998"/>
    <n v="8.24"/>
    <n v="2060.13184"/>
  </r>
  <r>
    <x v="0"/>
    <x v="28"/>
    <s v="Islands"/>
    <n v="6294.79"/>
    <n v="26.64"/>
    <n v="0.92500000000000004"/>
    <n v="27.565000000000001"/>
    <n v="10.25"/>
    <n v="645.21597499999996"/>
    <n v="22.98"/>
    <n v="1446.5427420000001"/>
    <n v="10.81"/>
    <n v="680.46679900000004"/>
    <n v="3.4"/>
    <n v="214.02286000000001"/>
    <n v="38.4"/>
    <n v="2417.1993600000001"/>
    <n v="4.6900000000000004"/>
    <n v="295.22565100000003"/>
    <n v="9.4700000000000006"/>
    <n v="596.11661300000003"/>
  </r>
  <r>
    <x v="1"/>
    <x v="28"/>
    <s v="Islands"/>
    <n v="7396.49"/>
    <n v="26.4"/>
    <n v="1.0900000000000001"/>
    <n v="27.49"/>
    <n v="3.54"/>
    <n v="261.83574599999997"/>
    <n v="9.94"/>
    <n v="735.21110599999986"/>
    <n v="20.72"/>
    <n v="1532.5527279999999"/>
    <n v="29.96"/>
    <n v="2215.9884040000002"/>
    <n v="18.57"/>
    <n v="1373.5281930000001"/>
    <n v="6.51"/>
    <n v="481.5114989999999"/>
    <n v="10.76"/>
    <n v="795.86232399999994"/>
  </r>
  <r>
    <x v="2"/>
    <x v="28"/>
    <s v="Islands"/>
    <n v="7719.08"/>
    <n v="25.56"/>
    <n v="1.113"/>
    <n v="26.672999999999998"/>
    <n v="14.1"/>
    <n v="1088.3902799999998"/>
    <n v="2.0299999999999998"/>
    <n v="156.69732399999998"/>
    <n v="5.37"/>
    <n v="414.51459599999998"/>
    <n v="4.8899999999999997"/>
    <n v="377.46301199999999"/>
    <n v="43.95"/>
    <n v="3392.53566"/>
    <n v="19.8"/>
    <n v="1528.3778400000001"/>
    <n v="9.86"/>
    <n v="761.10128799999995"/>
  </r>
  <r>
    <x v="3"/>
    <x v="28"/>
    <s v="Islands"/>
    <n v="8186.61"/>
    <n v="28.05"/>
    <n v="1.214"/>
    <n v="29.263999999999999"/>
    <n v="30.78"/>
    <n v="2519.8385579999999"/>
    <n v="15.91"/>
    <n v="1302.4896509999999"/>
    <n v="4.4000000000000004"/>
    <n v="360.21084000000002"/>
    <n v="15.28"/>
    <n v="1250.914008"/>
    <n v="12.88"/>
    <n v="1054.4353679999999"/>
    <n v="12.2"/>
    <n v="998.76641999999993"/>
    <n v="8.5500000000000007"/>
    <n v="699.95515499999999"/>
  </r>
  <r>
    <x v="4"/>
    <x v="28"/>
    <s v="Islands"/>
    <n v="9422.4500000000007"/>
    <n v="28.59"/>
    <n v="1.458"/>
    <n v="30.047999999999998"/>
    <n v="16.22"/>
    <n v="1528.3213900000001"/>
    <n v="19.8"/>
    <n v="1865.6451000000002"/>
    <n v="17.47"/>
    <n v="1646.1020150000002"/>
    <n v="4.41"/>
    <n v="415.53004500000003"/>
    <n v="29.73"/>
    <n v="2801.2943850000001"/>
    <n v="8.56"/>
    <n v="806.56172000000015"/>
    <n v="3.81"/>
    <n v="358.99534500000004"/>
  </r>
  <r>
    <x v="5"/>
    <x v="28"/>
    <s v="Islands"/>
    <n v="10357.209999999999"/>
    <n v="27.54"/>
    <n v="1.611"/>
    <n v="29.151"/>
    <n v="9.7100000000000009"/>
    <n v="1005.6850909999999"/>
    <n v="12.85"/>
    <n v="1330.9014849999999"/>
    <n v="20.059999999999999"/>
    <n v="2077.6563259999998"/>
    <n v="6.01"/>
    <n v="622.46832099999995"/>
    <n v="46.72"/>
    <n v="4838.8885119999995"/>
    <n v="0"/>
    <n v="0"/>
    <n v="4.6500000000000004"/>
    <n v="481.61026500000003"/>
  </r>
  <r>
    <x v="6"/>
    <x v="28"/>
    <s v="Islands"/>
    <n v="11288.74"/>
    <n v="30.39"/>
    <n v="1.62"/>
    <n v="32.01"/>
    <n v="10.81"/>
    <n v="1220.3127939999999"/>
    <n v="18.72"/>
    <n v="2113.2521279999996"/>
    <n v="22.94"/>
    <n v="2589.6369560000003"/>
    <n v="10"/>
    <n v="1128.874"/>
    <n v="21.66"/>
    <n v="2445.1410840000003"/>
    <n v="12.72"/>
    <n v="1435.9277280000001"/>
    <n v="3.15"/>
    <n v="355.59530999999998"/>
  </r>
  <r>
    <x v="7"/>
    <x v="28"/>
    <s v="Islands"/>
    <n v="12072.06"/>
    <n v="28.33"/>
    <n v="1.907"/>
    <n v="30.236999999999998"/>
    <n v="3.42"/>
    <n v="412.86445199999997"/>
    <n v="5.29"/>
    <n v="638.61197400000003"/>
    <n v="25.68"/>
    <n v="3100.1050079999995"/>
    <n v="10.46"/>
    <n v="1262.737476"/>
    <n v="26.82"/>
    <n v="3237.7264919999998"/>
    <n v="2.56"/>
    <n v="309.044736"/>
    <n v="25.77"/>
    <n v="3110.9698619999995"/>
  </r>
  <r>
    <x v="8"/>
    <x v="28"/>
    <s v="Islands"/>
    <n v="13422.23"/>
    <n v="29.03"/>
    <n v="2.09"/>
    <n v="31.12"/>
    <n v="13.09"/>
    <n v="1756.9699069999997"/>
    <n v="22.64"/>
    <n v="3038.792872"/>
    <n v="5.23"/>
    <n v="701.98262900000009"/>
    <n v="31.7"/>
    <n v="4254.8469100000002"/>
    <n v="15.18"/>
    <n v="2037.4945139999998"/>
    <n v="1.08"/>
    <n v="144.96008399999999"/>
    <n v="11.08"/>
    <n v="1487.1830839999998"/>
  </r>
  <r>
    <x v="9"/>
    <x v="28"/>
    <s v="Islands"/>
    <n v="14194.61"/>
    <n v="29.88"/>
    <n v="2.3119999999999998"/>
    <n v="32.192"/>
    <n v="2.37"/>
    <n v="336.41225700000007"/>
    <n v="12.17"/>
    <n v="1727.4840370000002"/>
    <n v="6.87"/>
    <n v="975.16970700000002"/>
    <n v="7.72"/>
    <n v="1095.8238919999999"/>
    <n v="27.72"/>
    <n v="3934.7458920000004"/>
    <n v="22.29"/>
    <n v="3163.9785689999999"/>
    <n v="20.86"/>
    <n v="2960.9956460000003"/>
  </r>
  <r>
    <x v="0"/>
    <x v="29"/>
    <s v="North"/>
    <n v="4037.86"/>
    <n v="15.21"/>
    <n v="1.4059999999999999"/>
    <n v="16.616"/>
    <n v="32.31"/>
    <n v="1304.632566"/>
    <n v="7.04"/>
    <n v="284.26534400000003"/>
    <n v="1.35"/>
    <n v="54.511110000000009"/>
    <n v="2.75"/>
    <n v="111.04115"/>
    <n v="21.88"/>
    <n v="883.48376800000005"/>
    <n v="13.33"/>
    <n v="538.24673800000005"/>
    <n v="21.34"/>
    <n v="861.67932400000007"/>
  </r>
  <r>
    <x v="1"/>
    <x v="29"/>
    <s v="North"/>
    <n v="4598.37"/>
    <n v="17.09"/>
    <n v="1.4079999999999999"/>
    <n v="18.498000000000001"/>
    <n v="68.22"/>
    <n v="3137.008014"/>
    <n v="8.9"/>
    <n v="409.25493000000006"/>
    <n v="4.08"/>
    <n v="187.613496"/>
    <n v="8.9600000000000009"/>
    <n v="412.01395200000007"/>
    <n v="1.44"/>
    <n v="66.216527999999997"/>
    <n v="1.38"/>
    <n v="63.457505999999995"/>
    <n v="7.02"/>
    <n v="322.80557399999998"/>
  </r>
  <r>
    <x v="2"/>
    <x v="29"/>
    <s v="North"/>
    <n v="5256.38"/>
    <n v="17.05"/>
    <n v="1.5589999999999999"/>
    <n v="18.609000000000002"/>
    <n v="32.549999999999997"/>
    <n v="1710.9516899999999"/>
    <n v="28.72"/>
    <n v="1509.6323360000001"/>
    <n v="16.559999999999999"/>
    <n v="870.45652800000005"/>
    <n v="4.53"/>
    <n v="238.114014"/>
    <n v="1.67"/>
    <n v="87.781546000000006"/>
    <n v="6.66"/>
    <n v="350.07490800000005"/>
    <n v="9.31"/>
    <n v="489.36897800000003"/>
  </r>
  <r>
    <x v="3"/>
    <x v="29"/>
    <s v="North"/>
    <n v="5354.43"/>
    <n v="19.12"/>
    <n v="1.631"/>
    <n v="20.751000000000001"/>
    <n v="14.06"/>
    <n v="752.8328580000001"/>
    <n v="4.26"/>
    <n v="228.09871800000002"/>
    <n v="21.41"/>
    <n v="1146.3834630000001"/>
    <n v="12.49"/>
    <n v="668.76830700000005"/>
    <n v="10.72"/>
    <n v="573.99489600000004"/>
    <n v="7.97"/>
    <n v="426.74807099999998"/>
    <n v="29.09"/>
    <n v="1557.603687"/>
  </r>
  <r>
    <x v="4"/>
    <x v="29"/>
    <s v="North"/>
    <n v="6473.43"/>
    <n v="19.52"/>
    <n v="1.742"/>
    <n v="21.262"/>
    <n v="33.69"/>
    <n v="2180.8985669999997"/>
    <n v="14.87"/>
    <n v="962.59904100000006"/>
    <n v="30.56"/>
    <n v="1978.2802079999999"/>
    <n v="7.9"/>
    <n v="511.40097000000003"/>
    <n v="4.6900000000000004"/>
    <n v="303.60386700000004"/>
    <n v="1.88"/>
    <n v="121.70048399999999"/>
    <n v="6.41"/>
    <n v="414.94686300000006"/>
  </r>
  <r>
    <x v="5"/>
    <x v="29"/>
    <s v="North"/>
    <n v="7111.41"/>
    <n v="20.05"/>
    <n v="1.9870000000000001"/>
    <n v="22.036999999999999"/>
    <n v="41.16"/>
    <n v="2927.0563559999996"/>
    <n v="13.14"/>
    <n v="934.43927400000007"/>
    <n v="6.67"/>
    <n v="474.33104699999996"/>
    <n v="15.16"/>
    <n v="1078.0897560000001"/>
    <n v="6.37"/>
    <n v="452.99681700000002"/>
    <n v="5.26"/>
    <n v="374.06016599999998"/>
    <n v="12.24"/>
    <n v="870.43658400000004"/>
  </r>
  <r>
    <x v="6"/>
    <x v="29"/>
    <s v="North"/>
    <n v="7110.64"/>
    <n v="22.45"/>
    <n v="2.1720000000000002"/>
    <n v="24.622"/>
    <n v="2.5099999999999998"/>
    <n v="178.47706399999998"/>
    <n v="7.14"/>
    <n v="507.69969599999996"/>
    <n v="25.9"/>
    <n v="1841.6557600000001"/>
    <n v="23.36"/>
    <n v="1661.0455040000002"/>
    <n v="3.27"/>
    <n v="232.51792800000001"/>
    <n v="29.27"/>
    <n v="2081.2843280000002"/>
    <n v="8.5500000000000007"/>
    <n v="607.95972000000006"/>
  </r>
  <r>
    <x v="7"/>
    <x v="29"/>
    <s v="North"/>
    <n v="7852.83"/>
    <n v="22.24"/>
    <n v="2.4119999999999999"/>
    <n v="24.651999999999997"/>
    <n v="20.079999999999998"/>
    <n v="1576.8482639999997"/>
    <n v="8.8000000000000007"/>
    <n v="691.0490400000001"/>
    <n v="27.92"/>
    <n v="2192.5101359999999"/>
    <n v="9.2899999999999991"/>
    <n v="729.52790699999991"/>
    <n v="9.82"/>
    <n v="771.14790600000003"/>
    <n v="22.52"/>
    <n v="1768.4573159999998"/>
    <n v="1.57"/>
    <n v="123.28943100000002"/>
  </r>
  <r>
    <x v="8"/>
    <x v="29"/>
    <s v="North"/>
    <n v="9235.76"/>
    <n v="24.23"/>
    <n v="2.4079999999999999"/>
    <n v="26.638000000000002"/>
    <n v="8.6300000000000008"/>
    <n v="797.04608800000005"/>
    <n v="12.72"/>
    <n v="1174.7886720000001"/>
    <n v="26.8"/>
    <n v="2475.1836800000001"/>
    <n v="13.79"/>
    <n v="1273.611304"/>
    <n v="14.41"/>
    <n v="1330.873016"/>
    <n v="12.92"/>
    <n v="1193.2601920000002"/>
    <n v="10.73"/>
    <n v="990.99704800000006"/>
  </r>
  <r>
    <x v="9"/>
    <x v="29"/>
    <s v="North"/>
    <n v="10024.35"/>
    <n v="24.98"/>
    <n v="2.6560000000000001"/>
    <n v="27.635999999999999"/>
    <n v="8.49"/>
    <n v="851.06731500000001"/>
    <n v="42.96"/>
    <n v="4306.4607599999999"/>
    <n v="21.66"/>
    <n v="2171.27421"/>
    <n v="11.96"/>
    <n v="1198.9122600000001"/>
    <n v="6.9"/>
    <n v="691.68015000000014"/>
    <n v="1.72"/>
    <n v="172.41882000000001"/>
    <n v="6.31"/>
    <n v="632.53648499999997"/>
  </r>
  <r>
    <x v="0"/>
    <x v="30"/>
    <s v="West"/>
    <n v="6279.35"/>
    <n v="22.61"/>
    <n v="1.01"/>
    <n v="23.62"/>
    <n v="7.04"/>
    <n v="442.06624000000005"/>
    <n v="6.95"/>
    <n v="436.41482500000006"/>
    <n v="16.95"/>
    <n v="1064.349825"/>
    <n v="15.89"/>
    <n v="997.78871500000014"/>
    <n v="23.26"/>
    <n v="1460.5768100000003"/>
    <n v="6.23"/>
    <n v="391.20350500000001"/>
    <n v="23.68"/>
    <n v="1486.9500800000001"/>
  </r>
  <r>
    <x v="1"/>
    <x v="30"/>
    <s v="West"/>
    <n v="6315.14"/>
    <n v="23.34"/>
    <n v="1.0549999999999999"/>
    <n v="24.395"/>
    <n v="1.8"/>
    <n v="113.67252000000002"/>
    <n v="8.23"/>
    <n v="519.73602200000005"/>
    <n v="32.81"/>
    <n v="2071.9974340000003"/>
    <n v="26.37"/>
    <n v="1665.302418"/>
    <n v="13.1"/>
    <n v="827.28334000000007"/>
    <n v="2.21"/>
    <n v="139.564594"/>
    <n v="15.48"/>
    <n v="977.58367199999998"/>
  </r>
  <r>
    <x v="2"/>
    <x v="30"/>
    <s v="West"/>
    <n v="6405.64"/>
    <n v="24.15"/>
    <n v="1.1319999999999999"/>
    <n v="25.282"/>
    <n v="6.65"/>
    <n v="425.97506000000004"/>
    <n v="14.1"/>
    <n v="903.19524000000001"/>
    <n v="11.02"/>
    <n v="705.90152799999998"/>
    <n v="9.11"/>
    <n v="583.55380400000001"/>
    <n v="33.659999999999997"/>
    <n v="2156.1384239999998"/>
    <n v="24.13"/>
    <n v="1545.680932"/>
    <n v="1.33"/>
    <n v="85.195012000000006"/>
  </r>
  <r>
    <x v="3"/>
    <x v="30"/>
    <s v="West"/>
    <n v="7053.94"/>
    <n v="24.04"/>
    <n v="1.2470000000000001"/>
    <n v="25.286999999999999"/>
    <n v="17.2"/>
    <n v="1213.2776799999999"/>
    <n v="8.41"/>
    <n v="593.23635400000001"/>
    <n v="6.4"/>
    <n v="451.45215999999999"/>
    <n v="6.84"/>
    <n v="482.48949599999997"/>
    <n v="33.93"/>
    <n v="2393.4018419999998"/>
    <n v="8.85"/>
    <n v="624.27368999999999"/>
    <n v="18.37"/>
    <n v="1295.8087779999998"/>
  </r>
  <r>
    <x v="4"/>
    <x v="30"/>
    <s v="West"/>
    <n v="7260.08"/>
    <n v="24.63"/>
    <n v="1.274"/>
    <n v="25.904"/>
    <n v="12.98"/>
    <n v="942.358384"/>
    <n v="12.42"/>
    <n v="901.70193600000005"/>
    <n v="25.71"/>
    <n v="1866.566568"/>
    <n v="24.97"/>
    <n v="1812.8419759999999"/>
    <n v="12.88"/>
    <n v="935.09830399999998"/>
    <n v="3.25"/>
    <n v="235.95260000000002"/>
    <n v="7.79"/>
    <n v="565.56023199999993"/>
  </r>
  <r>
    <x v="5"/>
    <x v="30"/>
    <s v="West"/>
    <n v="8188.79"/>
    <n v="26.76"/>
    <n v="1.2629999999999999"/>
    <n v="28.023000000000003"/>
    <n v="13.82"/>
    <n v="1131.6907779999999"/>
    <n v="18.55"/>
    <n v="1519.0205450000001"/>
    <n v="10.63"/>
    <n v="870.46837700000003"/>
    <n v="10.07"/>
    <n v="824.61115299999994"/>
    <n v="28.35"/>
    <n v="2321.5219650000004"/>
    <n v="15.14"/>
    <n v="1239.7828059999999"/>
    <n v="3.44"/>
    <n v="281.69437599999998"/>
  </r>
  <r>
    <x v="6"/>
    <x v="30"/>
    <s v="West"/>
    <n v="8033.86"/>
    <n v="26.72"/>
    <n v="1.282"/>
    <n v="28.001999999999999"/>
    <n v="25.64"/>
    <n v="2059.8817039999999"/>
    <n v="24.99"/>
    <n v="2007.6616139999999"/>
    <n v="2.0099999999999998"/>
    <n v="161.48058599999996"/>
    <n v="7.68"/>
    <n v="617.00044799999989"/>
    <n v="33.33"/>
    <n v="2677.6855379999997"/>
    <n v="3.55"/>
    <n v="285.20202999999998"/>
    <n v="2.8"/>
    <n v="224.94807999999998"/>
  </r>
  <r>
    <x v="7"/>
    <x v="30"/>
    <s v="West"/>
    <n v="9004.2000000000007"/>
    <n v="27.5"/>
    <n v="1.486"/>
    <n v="28.986000000000001"/>
    <n v="25.54"/>
    <n v="2299.6726800000001"/>
    <n v="4.07"/>
    <n v="366.47094000000004"/>
    <n v="12.73"/>
    <n v="1146.2346600000001"/>
    <n v="7.54"/>
    <n v="678.91668000000004"/>
    <n v="29.91"/>
    <n v="2693.1562199999998"/>
    <n v="14.46"/>
    <n v="1302.0073200000002"/>
    <n v="5.75"/>
    <n v="517.74150000000009"/>
  </r>
  <r>
    <x v="8"/>
    <x v="30"/>
    <s v="West"/>
    <n v="9806.5300000000007"/>
    <n v="29.53"/>
    <n v="1.5489999999999999"/>
    <n v="31.079000000000001"/>
    <n v="15.47"/>
    <n v="1517.0701910000002"/>
    <n v="12.11"/>
    <n v="1187.5707830000001"/>
    <n v="6.66"/>
    <n v="653.11489800000015"/>
    <n v="18.03"/>
    <n v="1768.1173590000003"/>
    <n v="39.380000000000003"/>
    <n v="3861.8115140000004"/>
    <n v="7.41"/>
    <n v="726.66387300000008"/>
    <n v="0.94"/>
    <n v="92.181381999999999"/>
  </r>
  <r>
    <x v="9"/>
    <x v="30"/>
    <s v="West"/>
    <n v="9838.7800000000007"/>
    <n v="29.88"/>
    <n v="1.5169999999999999"/>
    <n v="31.396999999999998"/>
    <n v="12.55"/>
    <n v="1234.7668900000001"/>
    <n v="3.31"/>
    <n v="325.66361799999999"/>
    <n v="10.57"/>
    <n v="1039.9590460000002"/>
    <n v="19"/>
    <n v="1869.3682000000001"/>
    <n v="31.99"/>
    <n v="3147.425722"/>
    <n v="13.84"/>
    <n v="1361.687152"/>
    <n v="8.74"/>
    <n v="859.90937200000008"/>
  </r>
  <r>
    <x v="0"/>
    <x v="31"/>
    <s v="North"/>
    <n v="25797.3"/>
    <n v="223.25"/>
    <n v="1.375"/>
    <n v="224.625"/>
    <n v="14.23"/>
    <n v="3670.95579"/>
    <n v="16.809999999999999"/>
    <n v="4336.5261300000002"/>
    <n v="10.119999999999999"/>
    <n v="2610.68676"/>
    <n v="25.69"/>
    <n v="6627.3263700000007"/>
    <n v="19.48"/>
    <n v="5025.3140400000002"/>
    <n v="4.68"/>
    <n v="1207.3136399999999"/>
    <n v="8.99"/>
    <n v="2319.1772700000001"/>
  </r>
  <r>
    <x v="1"/>
    <x v="31"/>
    <s v="North"/>
    <n v="25886.37"/>
    <n v="242.89"/>
    <n v="1.5820000000000001"/>
    <n v="244.47199999999998"/>
    <n v="9.49"/>
    <n v="2456.6165129999999"/>
    <n v="14.1"/>
    <n v="3649.9781699999994"/>
    <n v="39.92"/>
    <n v="10333.838904"/>
    <n v="5.84"/>
    <n v="1511.7640079999999"/>
    <n v="7.04"/>
    <n v="1822.4004480000001"/>
    <n v="1.74"/>
    <n v="450.42283799999996"/>
    <n v="21.87"/>
    <n v="5661.3491189999995"/>
  </r>
  <r>
    <x v="2"/>
    <x v="31"/>
    <s v="North"/>
    <n v="28133.65"/>
    <n v="240.08"/>
    <n v="1.554"/>
    <n v="241.63400000000001"/>
    <n v="9.75"/>
    <n v="2743.0308750000004"/>
    <n v="18.77"/>
    <n v="5280.6861050000007"/>
    <n v="17.3"/>
    <n v="4867.1214500000006"/>
    <n v="11.81"/>
    <n v="3322.5840650000005"/>
    <n v="17.88"/>
    <n v="5030.2966200000001"/>
    <n v="18.03"/>
    <n v="5072.4970950000006"/>
    <n v="6.46"/>
    <n v="1817.4337900000003"/>
  </r>
  <r>
    <x v="3"/>
    <x v="31"/>
    <s v="North"/>
    <n v="27023.63"/>
    <n v="251.19"/>
    <n v="1.647"/>
    <n v="252.83699999999999"/>
    <n v="12.31"/>
    <n v="3326.6088530000002"/>
    <n v="5.44"/>
    <n v="1470.0854720000002"/>
    <n v="30.3"/>
    <n v="8188.1598899999999"/>
    <n v="21.98"/>
    <n v="5939.793874"/>
    <n v="8.6199999999999992"/>
    <n v="2329.4369059999999"/>
    <n v="0.81"/>
    <n v="218.89140300000005"/>
    <n v="20.54"/>
    <n v="5550.6536020000003"/>
  </r>
  <r>
    <x v="4"/>
    <x v="31"/>
    <s v="North"/>
    <n v="29827.87"/>
    <n v="275.81"/>
    <n v="1.579"/>
    <n v="277.38900000000001"/>
    <n v="27.65"/>
    <n v="8247.4060549999995"/>
    <n v="4.74"/>
    <n v="1413.841038"/>
    <n v="15.94"/>
    <n v="4754.5624779999998"/>
    <n v="3.17"/>
    <n v="945.54347899999993"/>
    <n v="5.51"/>
    <n v="1643.5156369999997"/>
    <n v="7.75"/>
    <n v="2311.6599249999999"/>
    <n v="35.24"/>
    <n v="10511.341388000001"/>
  </r>
  <r>
    <x v="5"/>
    <x v="31"/>
    <s v="North"/>
    <n v="30220.7"/>
    <n v="269.45"/>
    <n v="1.6479999999999999"/>
    <n v="271.09800000000001"/>
    <n v="6.47"/>
    <n v="1955.2792899999999"/>
    <n v="16.59"/>
    <n v="5013.6141299999999"/>
    <n v="36.299999999999997"/>
    <n v="10970.114100000001"/>
    <n v="4.74"/>
    <n v="1432.4611800000002"/>
    <n v="9.1"/>
    <n v="2750.0837000000001"/>
    <n v="9.1199999999999992"/>
    <n v="2756.1278399999997"/>
    <n v="17.68"/>
    <n v="5343.0197599999992"/>
  </r>
  <r>
    <x v="6"/>
    <x v="31"/>
    <s v="North"/>
    <n v="32014.05"/>
    <n v="295.5"/>
    <n v="1.6970000000000001"/>
    <n v="297.197"/>
    <n v="15.91"/>
    <n v="5093.4353549999996"/>
    <n v="1.57"/>
    <n v="502.62058500000006"/>
    <n v="30.38"/>
    <n v="9725.8683899999996"/>
    <n v="26.12"/>
    <n v="8362.0698599999996"/>
    <n v="9.1199999999999992"/>
    <n v="2919.6813599999996"/>
    <n v="4.74"/>
    <n v="1517.4659700000002"/>
    <n v="12.16"/>
    <n v="3892.9084800000001"/>
  </r>
  <r>
    <x v="7"/>
    <x v="31"/>
    <s v="North"/>
    <n v="32332.53"/>
    <n v="290.51"/>
    <n v="1.8380000000000001"/>
    <n v="292.34800000000001"/>
    <n v="15.31"/>
    <n v="4950.1103430000003"/>
    <n v="23.72"/>
    <n v="7669.2761159999991"/>
    <n v="13.54"/>
    <n v="4377.8245619999998"/>
    <n v="4.67"/>
    <n v="1509.9291509999998"/>
    <n v="11.15"/>
    <n v="3605.0770950000001"/>
    <n v="2.2799999999999998"/>
    <n v="737.1816839999999"/>
    <n v="29.33"/>
    <n v="9483.1310489999996"/>
  </r>
  <r>
    <x v="8"/>
    <x v="31"/>
    <s v="North"/>
    <n v="33055.160000000003"/>
    <n v="290.67"/>
    <n v="1.9119999999999999"/>
    <n v="292.58199999999999"/>
    <n v="17.7"/>
    <n v="5850.76332"/>
    <n v="18.04"/>
    <n v="5963.1508640000011"/>
    <n v="23.81"/>
    <n v="7870.4335959999999"/>
    <n v="8.1199999999999992"/>
    <n v="2684.0789920000002"/>
    <n v="19.47"/>
    <n v="6435.8396520000006"/>
    <n v="3.29"/>
    <n v="1087.514764"/>
    <n v="9.57"/>
    <n v="3163.3788120000004"/>
  </r>
  <r>
    <x v="9"/>
    <x v="31"/>
    <s v="North"/>
    <n v="35363.86"/>
    <n v="306.97000000000003"/>
    <n v="1.85"/>
    <n v="308.82000000000005"/>
    <n v="8.0299999999999994"/>
    <n v="2839.7179579999997"/>
    <n v="10.79"/>
    <n v="3815.7604940000001"/>
    <n v="19.77"/>
    <n v="6991.4351219999999"/>
    <n v="12.29"/>
    <n v="4346.2183939999995"/>
    <n v="15.57"/>
    <n v="5506.153002"/>
    <n v="17.3"/>
    <n v="6117.9477800000004"/>
    <n v="16.25"/>
    <n v="5746.6272500000005"/>
  </r>
  <r>
    <x v="0"/>
    <x v="32"/>
    <s v="North"/>
    <n v="4841.84"/>
    <n v="13.02"/>
    <n v="0.77100000000000002"/>
    <n v="13.791"/>
    <n v="22.33"/>
    <n v="1081.1828719999999"/>
    <n v="28.86"/>
    <n v="1397.355024"/>
    <n v="0.83"/>
    <n v="40.187272"/>
    <n v="17.91"/>
    <n v="867.17354400000011"/>
    <n v="5.84"/>
    <n v="282.76345600000002"/>
    <n v="15.48"/>
    <n v="749.51683200000002"/>
    <n v="8.75"/>
    <n v="423.661"/>
  </r>
  <r>
    <x v="1"/>
    <x v="32"/>
    <s v="North"/>
    <n v="5119.5600000000004"/>
    <n v="14.11"/>
    <n v="0.747"/>
    <n v="14.856999999999999"/>
    <n v="14.52"/>
    <n v="743.36011200000007"/>
    <n v="16.510000000000002"/>
    <n v="845.23935600000016"/>
    <n v="18.670000000000002"/>
    <n v="955.82185200000015"/>
    <n v="1.08"/>
    <n v="55.29124800000001"/>
    <n v="24.48"/>
    <n v="1253.2682880000002"/>
    <n v="10.52"/>
    <n v="538.57771200000002"/>
    <n v="14.22"/>
    <n v="728.00143200000002"/>
  </r>
  <r>
    <x v="2"/>
    <x v="32"/>
    <s v="North"/>
    <n v="5262.31"/>
    <n v="15.51"/>
    <n v="0.82899999999999996"/>
    <n v="16.338999999999999"/>
    <n v="10.130000000000001"/>
    <n v="533.072003"/>
    <n v="13.17"/>
    <n v="693.04622700000016"/>
    <n v="2.96"/>
    <n v="155.76437600000003"/>
    <n v="10.39"/>
    <n v="546.75400900000011"/>
    <n v="9.73"/>
    <n v="512.02276300000005"/>
    <n v="27.94"/>
    <n v="1470.2894140000003"/>
    <n v="25.68"/>
    <n v="1351.361208"/>
  </r>
  <r>
    <x v="3"/>
    <x v="32"/>
    <s v="North"/>
    <n v="6214.79"/>
    <n v="16.09"/>
    <n v="0.84399999999999997"/>
    <n v="16.934000000000001"/>
    <n v="36.409999999999997"/>
    <n v="2262.8050389999999"/>
    <n v="23.82"/>
    <n v="1480.3629779999999"/>
    <n v="11.93"/>
    <n v="741.42444699999999"/>
    <n v="4.46"/>
    <n v="277.17963400000002"/>
    <n v="7.56"/>
    <n v="469.83812399999999"/>
    <n v="14.53"/>
    <n v="903.00898699999993"/>
    <n v="1.29"/>
    <n v="80.170790999999994"/>
  </r>
  <r>
    <x v="4"/>
    <x v="32"/>
    <s v="North"/>
    <n v="6877.93"/>
    <n v="16.649999999999999"/>
    <n v="0.82599999999999996"/>
    <n v="17.475999999999999"/>
    <n v="5.03"/>
    <n v="345.95987900000006"/>
    <n v="16.79"/>
    <n v="1154.804447"/>
    <n v="7.42"/>
    <n v="510.34240600000004"/>
    <n v="9.64"/>
    <n v="663.03245200000003"/>
    <n v="22.13"/>
    <n v="1522.0859090000001"/>
    <n v="22.14"/>
    <n v="1522.7737020000002"/>
    <n v="16.850000000000001"/>
    <n v="1158.9312050000001"/>
  </r>
  <r>
    <x v="5"/>
    <x v="32"/>
    <s v="North"/>
    <n v="7414.57"/>
    <n v="18.32"/>
    <n v="0.90800000000000003"/>
    <n v="19.228000000000002"/>
    <n v="13.05"/>
    <n v="967.60138500000005"/>
    <n v="19.600000000000001"/>
    <n v="1453.2557200000001"/>
    <n v="8.68"/>
    <n v="643.58467599999994"/>
    <n v="20.41"/>
    <n v="1513.3137369999999"/>
    <n v="14.09"/>
    <n v="1044.7129129999998"/>
    <n v="17.23"/>
    <n v="1277.530411"/>
    <n v="6.94"/>
    <n v="514.57115799999997"/>
  </r>
  <r>
    <x v="6"/>
    <x v="32"/>
    <s v="North"/>
    <n v="7408.54"/>
    <n v="20.49"/>
    <n v="0.83699999999999997"/>
    <n v="21.326999999999998"/>
    <n v="39.21"/>
    <n v="2904.8885340000002"/>
    <n v="18.420000000000002"/>
    <n v="1364.6530680000003"/>
    <n v="5.86"/>
    <n v="434.14044400000006"/>
    <n v="15.27"/>
    <n v="1131.284058"/>
    <n v="4.07"/>
    <n v="301.52757800000001"/>
    <n v="14.3"/>
    <n v="1059.4212200000002"/>
    <n v="2.87"/>
    <n v="212.62509800000001"/>
  </r>
  <r>
    <x v="7"/>
    <x v="32"/>
    <s v="North"/>
    <n v="8360.2900000000009"/>
    <n v="21.2"/>
    <n v="0.89800000000000002"/>
    <n v="22.097999999999999"/>
    <n v="7.67"/>
    <n v="641.23424300000011"/>
    <n v="10.36"/>
    <n v="866.12604400000009"/>
    <n v="20.32"/>
    <n v="1698.8109280000001"/>
    <n v="40.76"/>
    <n v="3407.6542039999999"/>
    <n v="11.01"/>
    <n v="920.46792900000014"/>
    <n v="6.04"/>
    <n v="504.96151600000007"/>
    <n v="3.84"/>
    <n v="321.03513600000002"/>
  </r>
  <r>
    <x v="8"/>
    <x v="32"/>
    <s v="North"/>
    <n v="9342.59"/>
    <n v="24.23"/>
    <n v="0.99399999999999999"/>
    <n v="25.224"/>
    <n v="22.86"/>
    <n v="2135.7160739999999"/>
    <n v="18.559999999999999"/>
    <n v="1733.984704"/>
    <n v="28.76"/>
    <n v="2686.9288840000004"/>
    <n v="1.08"/>
    <n v="100.89997200000001"/>
    <n v="8.3800000000000008"/>
    <n v="782.90904200000011"/>
    <n v="6.06"/>
    <n v="566.16095399999995"/>
    <n v="14.3"/>
    <n v="1335.9903700000002"/>
  </r>
  <r>
    <x v="9"/>
    <x v="32"/>
    <s v="North"/>
    <n v="9908.48"/>
    <n v="26.01"/>
    <n v="0.94099999999999995"/>
    <n v="26.951000000000001"/>
    <n v="7.1"/>
    <n v="703.50207999999986"/>
    <n v="27.73"/>
    <n v="2747.6215039999997"/>
    <n v="7.29"/>
    <n v="722.32819200000006"/>
    <n v="15.2"/>
    <n v="1506.0889599999998"/>
    <n v="25.08"/>
    <n v="2485.0467839999997"/>
    <n v="16.54"/>
    <n v="1638.8625919999999"/>
    <n v="1.06"/>
    <n v="105.029888"/>
  </r>
  <r>
    <x v="0"/>
    <x v="33"/>
    <s v="North"/>
    <n v="5758.5"/>
    <n v="9.09"/>
    <n v="1.0620000000000001"/>
    <n v="10.151999999999999"/>
    <n v="2.93"/>
    <n v="168.72405000000001"/>
    <n v="15.8"/>
    <n v="909.84299999999996"/>
    <n v="21.71"/>
    <n v="1250.1703500000001"/>
    <n v="8.32"/>
    <n v="479.10719999999998"/>
    <n v="30.88"/>
    <n v="1778.2247999999997"/>
    <n v="9.6999999999999993"/>
    <n v="558.57449999999994"/>
    <n v="10.66"/>
    <n v="613.85609999999997"/>
  </r>
  <r>
    <x v="1"/>
    <x v="33"/>
    <s v="North"/>
    <n v="6129.83"/>
    <n v="9.6300000000000008"/>
    <n v="1.0780000000000001"/>
    <n v="10.708"/>
    <n v="3.3"/>
    <n v="202.28439"/>
    <n v="41.38"/>
    <n v="2536.5236540000001"/>
    <n v="6.33"/>
    <n v="388.01823899999999"/>
    <n v="6.75"/>
    <n v="413.76352500000002"/>
    <n v="11.97"/>
    <n v="733.74065099999996"/>
    <n v="28.28"/>
    <n v="1733.515924"/>
    <n v="1.99"/>
    <n v="121.98361700000001"/>
  </r>
  <r>
    <x v="2"/>
    <x v="33"/>
    <s v="North"/>
    <n v="7378.92"/>
    <n v="11.05"/>
    <n v="1.121"/>
    <n v="12.171000000000001"/>
    <n v="3.14"/>
    <n v="231.69808800000004"/>
    <n v="22.42"/>
    <n v="1654.3538640000002"/>
    <n v="39.36"/>
    <n v="2904.3429120000001"/>
    <n v="0.98"/>
    <n v="72.313416000000004"/>
    <n v="13.29"/>
    <n v="980.65846799999997"/>
    <n v="16.260000000000002"/>
    <n v="1199.8123920000003"/>
    <n v="4.55"/>
    <n v="335.74086"/>
  </r>
  <r>
    <x v="3"/>
    <x v="33"/>
    <s v="North"/>
    <n v="8208.66"/>
    <n v="11.6"/>
    <n v="1.079"/>
    <n v="12.679"/>
    <n v="9.41"/>
    <n v="772.43490599999996"/>
    <n v="31.22"/>
    <n v="2562.7436519999997"/>
    <n v="10.51"/>
    <n v="862.73016599999994"/>
    <n v="1.42"/>
    <n v="116.56297199999999"/>
    <n v="13.86"/>
    <n v="1137.720276"/>
    <n v="28.7"/>
    <n v="2355.8854199999996"/>
    <n v="4.88"/>
    <n v="400.58260799999994"/>
  </r>
  <r>
    <x v="4"/>
    <x v="33"/>
    <s v="North"/>
    <n v="8563.08"/>
    <n v="10.95"/>
    <n v="1.1830000000000001"/>
    <n v="12.132999999999999"/>
    <n v="4.59"/>
    <n v="393.04537199999999"/>
    <n v="46.04"/>
    <n v="3942.4420319999999"/>
    <n v="9.68"/>
    <n v="828.90614399999993"/>
    <n v="7.38"/>
    <n v="631.95530400000007"/>
    <n v="6.52"/>
    <n v="558.312816"/>
    <n v="12.42"/>
    <n v="1063.5345360000001"/>
    <n v="13.37"/>
    <n v="1144.8837959999998"/>
  </r>
  <r>
    <x v="5"/>
    <x v="33"/>
    <s v="North"/>
    <n v="9784.18"/>
    <n v="12.18"/>
    <n v="1.1879999999999999"/>
    <n v="13.368"/>
    <n v="2.97"/>
    <n v="290.590146"/>
    <n v="36.85"/>
    <n v="3605.4703300000001"/>
    <n v="1.1000000000000001"/>
    <n v="107.62598000000001"/>
    <n v="4.6900000000000004"/>
    <n v="458.87804200000005"/>
    <n v="10.42"/>
    <n v="1019.511556"/>
    <n v="40.47"/>
    <n v="3959.6576460000001"/>
    <n v="3.5"/>
    <n v="342.44630000000006"/>
  </r>
  <r>
    <x v="6"/>
    <x v="33"/>
    <s v="North"/>
    <n v="9957.6299999999992"/>
    <n v="12.39"/>
    <n v="1.1819999999999999"/>
    <n v="13.572000000000001"/>
    <n v="10.84"/>
    <n v="1079.4070919999999"/>
    <n v="7.2"/>
    <n v="716.94936000000007"/>
    <n v="4.62"/>
    <n v="460.04250599999995"/>
    <n v="12.76"/>
    <n v="1270.5935879999997"/>
    <n v="12.47"/>
    <n v="1241.716461"/>
    <n v="32.25"/>
    <n v="3211.3356749999998"/>
    <n v="19.86"/>
    <n v="1977.5853179999999"/>
  </r>
  <r>
    <x v="7"/>
    <x v="33"/>
    <s v="North"/>
    <n v="11642.09"/>
    <n v="13.34"/>
    <n v="1.113"/>
    <n v="14.452999999999999"/>
    <n v="14"/>
    <n v="1629.8926000000001"/>
    <n v="8.69"/>
    <n v="1011.6976209999999"/>
    <n v="17.54"/>
    <n v="2042.022586"/>
    <n v="1.31"/>
    <n v="152.51137900000001"/>
    <n v="17.73"/>
    <n v="2064.1425570000001"/>
    <n v="20.329999999999998"/>
    <n v="2366.8368969999997"/>
    <n v="20.399999999999999"/>
    <n v="2374.9863599999999"/>
  </r>
  <r>
    <x v="8"/>
    <x v="33"/>
    <s v="North"/>
    <n v="12103.76"/>
    <n v="14.19"/>
    <n v="1.248"/>
    <n v="15.437999999999999"/>
    <n v="34.36"/>
    <n v="4158.851936"/>
    <n v="19.059999999999999"/>
    <n v="2306.9766559999998"/>
    <n v="6.11"/>
    <n v="739.53973600000006"/>
    <n v="9.35"/>
    <n v="1131.70156"/>
    <n v="11.3"/>
    <n v="1367.72488"/>
    <n v="14.52"/>
    <n v="1757.465952"/>
    <n v="5.3"/>
    <n v="641.49928"/>
  </r>
  <r>
    <x v="9"/>
    <x v="33"/>
    <s v="North"/>
    <n v="13573.32"/>
    <n v="13.58"/>
    <n v="1.1319999999999999"/>
    <n v="14.712"/>
    <n v="14.71"/>
    <n v="1996.635372"/>
    <n v="18.34"/>
    <n v="2489.346888"/>
    <n v="7.59"/>
    <n v="1030.2149879999999"/>
    <n v="3.37"/>
    <n v="457.420884"/>
    <n v="14.02"/>
    <n v="1902.9794639999998"/>
    <n v="35.79"/>
    <n v="4857.8912279999995"/>
    <n v="6.18"/>
    <n v="838.83117599999991"/>
  </r>
  <r>
    <x v="0"/>
    <x v="34"/>
    <s v="Islands"/>
    <n v="4050.27"/>
    <n v="22.98"/>
    <n v="0.84199999999999997"/>
    <n v="23.821999999999999"/>
    <n v="3.54"/>
    <n v="143.379558"/>
    <n v="12.65"/>
    <n v="512.35915499999999"/>
    <n v="15.47"/>
    <n v="626.57676900000001"/>
    <n v="7.36"/>
    <n v="298.099872"/>
    <n v="30.11"/>
    <n v="1219.5362969999999"/>
    <n v="26.21"/>
    <n v="1061.575767"/>
    <n v="4.66"/>
    <n v="188.742582"/>
  </r>
  <r>
    <x v="1"/>
    <x v="34"/>
    <s v="Islands"/>
    <n v="4368.01"/>
    <n v="26.15"/>
    <n v="0.873"/>
    <n v="27.023"/>
    <n v="4.88"/>
    <n v="213.15888799999999"/>
    <n v="9.1999999999999993"/>
    <n v="401.85692"/>
    <n v="1.44"/>
    <n v="62.899343999999999"/>
    <n v="10.33"/>
    <n v="451.21543300000002"/>
    <n v="61.65"/>
    <n v="2692.8781650000001"/>
    <n v="8.86"/>
    <n v="387.00568600000003"/>
    <n v="3.64"/>
    <n v="158.995564"/>
  </r>
  <r>
    <x v="2"/>
    <x v="34"/>
    <s v="Islands"/>
    <n v="4549.74"/>
    <n v="27.36"/>
    <n v="0.873"/>
    <n v="28.233000000000001"/>
    <n v="5.81"/>
    <n v="264.33989399999996"/>
    <n v="6.96"/>
    <n v="316.66190399999994"/>
    <n v="12.44"/>
    <n v="565.9876559999999"/>
    <n v="31.47"/>
    <n v="1431.8031779999999"/>
    <n v="14.04"/>
    <n v="638.7834959999999"/>
    <n v="21.24"/>
    <n v="966.36477599999989"/>
    <n v="8.0399999999999991"/>
    <n v="365.79909599999991"/>
  </r>
  <r>
    <x v="3"/>
    <x v="34"/>
    <s v="Islands"/>
    <n v="4835.57"/>
    <n v="25.56"/>
    <n v="0.89400000000000002"/>
    <n v="26.453999999999997"/>
    <n v="37.49"/>
    <n v="1812.8551929999999"/>
    <n v="1.32"/>
    <n v="63.829523999999999"/>
    <n v="4.3099999999999996"/>
    <n v="208.41306699999998"/>
    <n v="3.27"/>
    <n v="158.12313899999998"/>
    <n v="27.89"/>
    <n v="1348.6404729999999"/>
    <n v="5.34"/>
    <n v="258.21943799999997"/>
    <n v="20.38"/>
    <n v="985.48916599999984"/>
  </r>
  <r>
    <x v="4"/>
    <x v="34"/>
    <s v="Islands"/>
    <n v="5246.83"/>
    <n v="27.81"/>
    <n v="0.86"/>
    <n v="28.669999999999998"/>
    <n v="22.9"/>
    <n v="1201.5240699999999"/>
    <n v="17.34"/>
    <n v="909.80032199999994"/>
    <n v="2.64"/>
    <n v="138.516312"/>
    <n v="5.78"/>
    <n v="303.266774"/>
    <n v="27.87"/>
    <n v="1462.2915210000001"/>
    <n v="12.54"/>
    <n v="657.95248199999992"/>
    <n v="10.93"/>
    <n v="573.47851900000001"/>
  </r>
  <r>
    <x v="5"/>
    <x v="34"/>
    <s v="Islands"/>
    <n v="5865"/>
    <n v="30.43"/>
    <n v="0.9"/>
    <n v="31.33"/>
    <n v="15.7"/>
    <n v="920.80499999999995"/>
    <n v="9.5"/>
    <n v="557.17499999999995"/>
    <n v="13.46"/>
    <n v="789.42899999999997"/>
    <n v="23.71"/>
    <n v="1390.5915"/>
    <n v="23.36"/>
    <n v="1370.0640000000001"/>
    <n v="13.97"/>
    <n v="819.34050000000013"/>
    <n v="0.3"/>
    <n v="17.594999999999999"/>
  </r>
  <r>
    <x v="6"/>
    <x v="34"/>
    <s v="Islands"/>
    <n v="5644.1"/>
    <n v="31.68"/>
    <n v="0.95399999999999996"/>
    <n v="32.634"/>
    <n v="14.56"/>
    <n v="821.78096000000005"/>
    <n v="8.23"/>
    <n v="464.50943000000001"/>
    <n v="11.84"/>
    <n v="668.26144000000011"/>
    <n v="7.59"/>
    <n v="428.38718999999998"/>
    <n v="10.09"/>
    <n v="569.48969000000011"/>
    <n v="3.94"/>
    <n v="222.37754000000001"/>
    <n v="43.75"/>
    <n v="2469.2937500000003"/>
  </r>
  <r>
    <x v="7"/>
    <x v="34"/>
    <s v="Islands"/>
    <n v="6190.58"/>
    <n v="31.43"/>
    <n v="0.89700000000000002"/>
    <n v="32.326999999999998"/>
    <n v="21.63"/>
    <n v="1339.0224539999999"/>
    <n v="2.98"/>
    <n v="184.47928400000001"/>
    <n v="7.65"/>
    <n v="473.57936999999998"/>
    <n v="17.66"/>
    <n v="1093.2564280000001"/>
    <n v="42.19"/>
    <n v="2611.8057020000001"/>
    <n v="2.41"/>
    <n v="149.19297800000001"/>
    <n v="5.48"/>
    <n v="339.24378400000001"/>
  </r>
  <r>
    <x v="8"/>
    <x v="34"/>
    <s v="Islands"/>
    <n v="6995.66"/>
    <n v="31.2"/>
    <n v="0.94899999999999995"/>
    <n v="32.149000000000001"/>
    <n v="9.82"/>
    <n v="686.97381200000007"/>
    <n v="2.29"/>
    <n v="160.200614"/>
    <n v="22.26"/>
    <n v="1557.2339160000001"/>
    <n v="23.75"/>
    <n v="1661.4692499999999"/>
    <n v="24.13"/>
    <n v="1688.0527579999998"/>
    <n v="15.45"/>
    <n v="1080.8294699999999"/>
    <n v="2.2999999999999998"/>
    <n v="160.90018000000001"/>
  </r>
  <r>
    <x v="9"/>
    <x v="34"/>
    <s v="Islands"/>
    <n v="6677.65"/>
    <n v="35.340000000000003"/>
    <n v="0.98599999999999999"/>
    <n v="36.326000000000001"/>
    <n v="15.41"/>
    <n v="1029.0258650000001"/>
    <n v="4.41"/>
    <n v="294.48436499999997"/>
    <n v="11.61"/>
    <n v="775.2751649999999"/>
    <n v="16.39"/>
    <n v="1094.4668349999999"/>
    <n v="26.57"/>
    <n v="1774.2516049999999"/>
    <n v="5.15"/>
    <n v="343.89897500000001"/>
    <n v="20.46"/>
    <n v="1366.24719"/>
  </r>
  <r>
    <x v="0"/>
    <x v="35"/>
    <s v="South"/>
    <n v="7740.57"/>
    <n v="16.91"/>
    <n v="0.76200000000000001"/>
    <n v="17.672000000000001"/>
    <n v="9.6"/>
    <n v="743.09471999999994"/>
    <n v="40.130000000000003"/>
    <n v="3106.2907410000003"/>
    <n v="10.36"/>
    <n v="801.92305199999998"/>
    <n v="6.2"/>
    <n v="479.91533999999996"/>
    <n v="20.440000000000001"/>
    <n v="1582.1725080000001"/>
    <n v="12.48"/>
    <n v="966.02313600000002"/>
    <n v="0.79"/>
    <n v="61.150503"/>
  </r>
  <r>
    <x v="1"/>
    <x v="35"/>
    <s v="South"/>
    <n v="8636.9500000000007"/>
    <n v="16.72"/>
    <n v="0.73599999999999999"/>
    <n v="17.456"/>
    <n v="18.489999999999998"/>
    <n v="1596.972055"/>
    <n v="6.79"/>
    <n v="586.44890500000008"/>
    <n v="20.25"/>
    <n v="1748.9823750000003"/>
    <n v="6.36"/>
    <n v="549.31002000000012"/>
    <n v="30.48"/>
    <n v="2632.5423600000004"/>
    <n v="12.58"/>
    <n v="1086.5283100000001"/>
    <n v="5.05"/>
    <n v="436.165975"/>
  </r>
  <r>
    <x v="2"/>
    <x v="35"/>
    <s v="South"/>
    <n v="9277.9699999999993"/>
    <n v="17.97"/>
    <n v="0.79800000000000004"/>
    <n v="18.768000000000001"/>
    <n v="10.87"/>
    <n v="1008.5153389999998"/>
    <n v="13.44"/>
    <n v="1246.9591679999999"/>
    <n v="8.4700000000000006"/>
    <n v="785.84405900000002"/>
    <n v="10.61"/>
    <n v="984.39261699999997"/>
    <n v="20.7"/>
    <n v="1920.5397899999998"/>
    <n v="12.33"/>
    <n v="1143.9737009999999"/>
    <n v="23.58"/>
    <n v="2187.7453259999997"/>
  </r>
  <r>
    <x v="3"/>
    <x v="35"/>
    <s v="South"/>
    <n v="9956.0400000000009"/>
    <n v="19.95"/>
    <n v="0.79500000000000004"/>
    <n v="20.745000000000001"/>
    <n v="20.59"/>
    <n v="2049.9486360000001"/>
    <n v="13.48"/>
    <n v="1342.074192"/>
    <n v="15.27"/>
    <n v="1520.2873080000002"/>
    <n v="14.8"/>
    <n v="1473.4939200000003"/>
    <n v="20.84"/>
    <n v="2074.8387360000002"/>
    <n v="0.66"/>
    <n v="65.70986400000001"/>
    <n v="14.36"/>
    <n v="1429.6873440000002"/>
  </r>
  <r>
    <x v="4"/>
    <x v="35"/>
    <s v="South"/>
    <n v="12057.98"/>
    <n v="20.100000000000001"/>
    <n v="0.85699999999999998"/>
    <n v="20.957000000000001"/>
    <n v="9.69"/>
    <n v="1168.4182619999999"/>
    <n v="5.17"/>
    <n v="623.39756599999998"/>
    <n v="29.02"/>
    <n v="3499.2257960000002"/>
    <n v="12.99"/>
    <n v="1566.3316020000002"/>
    <n v="29.87"/>
    <n v="3601.7186260000003"/>
    <n v="3.87"/>
    <n v="466.64382599999999"/>
    <n v="9.39"/>
    <n v="1132.244322"/>
  </r>
  <r>
    <x v="5"/>
    <x v="35"/>
    <s v="South"/>
    <n v="12381.16"/>
    <n v="22.9"/>
    <n v="0.79900000000000004"/>
    <n v="23.698999999999998"/>
    <n v="35.44"/>
    <n v="4387.8831039999995"/>
    <n v="19.07"/>
    <n v="2361.0872119999999"/>
    <n v="10.34"/>
    <n v="1280.2119439999999"/>
    <n v="11.97"/>
    <n v="1482.024852"/>
    <n v="18.36"/>
    <n v="2273.1809759999996"/>
    <n v="3.83"/>
    <n v="474.19842799999998"/>
    <n v="0.99"/>
    <n v="122.57348399999999"/>
  </r>
  <r>
    <x v="6"/>
    <x v="35"/>
    <s v="South"/>
    <n v="15139.89"/>
    <n v="23.13"/>
    <n v="0.83099999999999996"/>
    <n v="23.960999999999999"/>
    <n v="20.07"/>
    <n v="3038.5759229999999"/>
    <n v="4.22"/>
    <n v="638.90335799999991"/>
    <n v="2.81"/>
    <n v="425.43090899999999"/>
    <n v="10.51"/>
    <n v="1591.2024389999999"/>
    <n v="23.92"/>
    <n v="3621.4616880000003"/>
    <n v="36.53"/>
    <n v="5530.6018169999998"/>
    <n v="1.94"/>
    <n v="293.713866"/>
  </r>
  <r>
    <x v="7"/>
    <x v="35"/>
    <s v="South"/>
    <n v="17259.77"/>
    <n v="25.42"/>
    <n v="0.86"/>
    <n v="26.28"/>
    <n v="19.38"/>
    <n v="3344.9434260000003"/>
    <n v="3.1"/>
    <n v="535.05286999999998"/>
    <n v="7.54"/>
    <n v="1301.3866579999999"/>
    <n v="7.86"/>
    <n v="1356.6179220000001"/>
    <n v="38.729999999999997"/>
    <n v="6684.7089209999995"/>
    <n v="10.15"/>
    <n v="1751.8666550000003"/>
    <n v="13.24"/>
    <n v="2285.1935479999997"/>
  </r>
  <r>
    <x v="8"/>
    <x v="35"/>
    <s v="South"/>
    <n v="17546.919999999998"/>
    <n v="25.42"/>
    <n v="0.91500000000000004"/>
    <n v="26.335000000000001"/>
    <n v="19.66"/>
    <n v="3449.7244719999994"/>
    <n v="14.68"/>
    <n v="2575.8878559999994"/>
    <n v="2.98"/>
    <n v="522.89821599999993"/>
    <n v="7.15"/>
    <n v="1254.6047800000001"/>
    <n v="20.309999999999999"/>
    <n v="3563.7794519999993"/>
    <n v="27.55"/>
    <n v="4834.1764599999997"/>
    <n v="7.67"/>
    <n v="1345.8487639999998"/>
  </r>
  <r>
    <x v="9"/>
    <x v="35"/>
    <s v="South"/>
    <n v="21638.45"/>
    <n v="27.38"/>
    <n v="1.01"/>
    <n v="28.39"/>
    <n v="2.12"/>
    <n v="458.73514"/>
    <n v="45"/>
    <n v="9737.3024999999998"/>
    <n v="3.63"/>
    <n v="785.47573499999999"/>
    <n v="20.34"/>
    <n v="4401.26073"/>
    <n v="20.52"/>
    <n v="4440.2099399999997"/>
    <n v="2.5099999999999998"/>
    <n v="543.12509499999999"/>
    <n v="5.88"/>
    <n v="1272.340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C61E4-D70F-4D99-AD93-FA549A16D85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40" firstHeaderRow="1" firstDataRow="1" firstDataCol="1"/>
  <pivotFields count="21">
    <pivotField showAll="0"/>
    <pivotField axis="axisRow" showAll="0">
      <items count="37">
        <item x="28"/>
        <item x="0"/>
        <item x="1"/>
        <item x="2"/>
        <item x="3"/>
        <item x="29"/>
        <item x="4"/>
        <item x="30"/>
        <item x="31"/>
        <item x="5"/>
        <item x="6"/>
        <item x="7"/>
        <item x="8"/>
        <item x="32"/>
        <item x="9"/>
        <item x="10"/>
        <item x="11"/>
        <item x="33"/>
        <item x="34"/>
        <item x="12"/>
        <item x="13"/>
        <item x="14"/>
        <item x="15"/>
        <item x="16"/>
        <item x="17"/>
        <item x="18"/>
        <item x="35"/>
        <item x="19"/>
        <item x="20"/>
        <item x="21"/>
        <item x="22"/>
        <item x="23"/>
        <item x="24"/>
        <item x="26"/>
        <item x="25"/>
        <item x="27"/>
        <item t="default"/>
      </items>
    </pivotField>
    <pivotField showAll="0"/>
    <pivotField dataField="1" numFmtId="1"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Tourism Revenue(Crore)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3CE3E-513F-439C-8F56-C717193795B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1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numFmtId="1" showAll="0"/>
    <pivotField numFmtId="1" showAll="0"/>
    <pivotField numFmtId="1"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  <pivotField showAll="0"/>
    <pivotField numFmtI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urism Revenue(Crore)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1"/>
  <sheetViews>
    <sheetView tabSelected="1" workbookViewId="0">
      <pane ySplit="1" topLeftCell="A357" activePane="bottomLeft" state="frozen"/>
      <selection pane="bottomLeft" activeCell="V2" sqref="V2"/>
    </sheetView>
  </sheetViews>
  <sheetFormatPr defaultRowHeight="14.4" x14ac:dyDescent="0.3"/>
  <cols>
    <col min="4" max="4" width="23.88671875" style="6" customWidth="1"/>
    <col min="5" max="5" width="18.21875" style="6" customWidth="1"/>
    <col min="6" max="6" width="20.33203125" style="6" customWidth="1"/>
    <col min="7" max="7" width="16.33203125" customWidth="1"/>
    <col min="8" max="8" width="12.88671875" customWidth="1"/>
    <col min="9" max="9" width="16.21875" style="6" customWidth="1"/>
    <col min="10" max="10" width="17.5546875" customWidth="1"/>
    <col min="11" max="11" width="19.5546875" style="6" customWidth="1"/>
    <col min="12" max="12" width="23" customWidth="1"/>
    <col min="13" max="13" width="23" style="6" customWidth="1"/>
    <col min="14" max="14" width="17.88671875" customWidth="1"/>
    <col min="15" max="15" width="17.88671875" style="6" customWidth="1"/>
    <col min="16" max="16" width="21.44140625" customWidth="1"/>
    <col min="17" max="17" width="21.44140625" style="6" customWidth="1"/>
    <col min="18" max="18" width="16.33203125" customWidth="1"/>
    <col min="19" max="19" width="17.6640625" style="6" customWidth="1"/>
    <col min="20" max="20" width="11.109375" customWidth="1"/>
    <col min="21" max="21" width="17.44140625" style="6" customWidth="1"/>
    <col min="22" max="22" width="14.5546875" customWidth="1"/>
  </cols>
  <sheetData>
    <row r="1" spans="1:23" x14ac:dyDescent="0.3">
      <c r="A1" s="1" t="s">
        <v>0</v>
      </c>
      <c r="B1" s="1" t="s">
        <v>48</v>
      </c>
      <c r="C1" s="1" t="s">
        <v>1</v>
      </c>
      <c r="D1" s="5" t="s">
        <v>49</v>
      </c>
      <c r="E1" s="5" t="s">
        <v>50</v>
      </c>
      <c r="F1" s="5" t="s">
        <v>51</v>
      </c>
      <c r="G1" s="1" t="s">
        <v>52</v>
      </c>
      <c r="H1" s="1" t="s">
        <v>2</v>
      </c>
      <c r="I1" s="5" t="s">
        <v>53</v>
      </c>
      <c r="J1" s="1" t="s">
        <v>67</v>
      </c>
      <c r="K1" s="5" t="s">
        <v>54</v>
      </c>
      <c r="L1" s="1" t="s">
        <v>66</v>
      </c>
      <c r="M1" s="5" t="s">
        <v>55</v>
      </c>
      <c r="N1" s="1" t="s">
        <v>65</v>
      </c>
      <c r="O1" s="5" t="s">
        <v>56</v>
      </c>
      <c r="P1" s="1" t="s">
        <v>64</v>
      </c>
      <c r="Q1" s="5" t="s">
        <v>57</v>
      </c>
      <c r="R1" s="1" t="s">
        <v>3</v>
      </c>
      <c r="S1" s="5" t="s">
        <v>58</v>
      </c>
      <c r="T1" s="1" t="s">
        <v>4</v>
      </c>
      <c r="U1" s="8" t="s">
        <v>59</v>
      </c>
      <c r="V1" s="9"/>
      <c r="W1" s="8"/>
    </row>
    <row r="2" spans="1:23" x14ac:dyDescent="0.3">
      <c r="A2">
        <v>2015</v>
      </c>
      <c r="B2" t="s">
        <v>33</v>
      </c>
      <c r="C2" t="s">
        <v>47</v>
      </c>
      <c r="D2" s="6">
        <v>6294.79</v>
      </c>
      <c r="E2" s="6">
        <v>26.64</v>
      </c>
      <c r="F2" s="6">
        <v>0.92500000000000004</v>
      </c>
      <c r="G2" s="6">
        <f>E2+F2</f>
        <v>27.565000000000001</v>
      </c>
      <c r="H2">
        <v>10.25</v>
      </c>
      <c r="I2" s="6">
        <f>D2 * (H2/100)</f>
        <v>645.21597499999996</v>
      </c>
      <c r="J2">
        <v>22.98</v>
      </c>
      <c r="K2" s="6">
        <f>D2 *(J2/100)</f>
        <v>1446.5427420000001</v>
      </c>
      <c r="L2">
        <v>10.81</v>
      </c>
      <c r="M2" s="6">
        <f>D2 * (L2/100)</f>
        <v>680.46679900000004</v>
      </c>
      <c r="N2">
        <v>3.4</v>
      </c>
      <c r="O2" s="6">
        <f>D2 * (N2/100)</f>
        <v>214.02286000000001</v>
      </c>
      <c r="P2">
        <v>38.4</v>
      </c>
      <c r="Q2" s="6">
        <f>D2 * (P2/100)</f>
        <v>2417.1993600000001</v>
      </c>
      <c r="R2">
        <v>4.6900000000000004</v>
      </c>
      <c r="S2" s="6">
        <f>D2*(R2/100)</f>
        <v>295.22565100000003</v>
      </c>
      <c r="T2">
        <v>9.4700000000000006</v>
      </c>
      <c r="U2" s="6">
        <f>D2 * (T2/100)</f>
        <v>596.11661300000003</v>
      </c>
      <c r="V2" s="6"/>
      <c r="W2" s="7"/>
    </row>
    <row r="3" spans="1:23" x14ac:dyDescent="0.3">
      <c r="A3">
        <v>2015</v>
      </c>
      <c r="B3" t="s">
        <v>5</v>
      </c>
      <c r="C3" t="s">
        <v>41</v>
      </c>
      <c r="D3" s="6">
        <v>11151.47</v>
      </c>
      <c r="E3" s="6">
        <v>118.06</v>
      </c>
      <c r="F3" s="6">
        <v>3.8980000000000001</v>
      </c>
      <c r="G3" s="6">
        <f>E3+F3</f>
        <v>121.958</v>
      </c>
      <c r="H3">
        <v>12.19</v>
      </c>
      <c r="I3" s="6">
        <f>D3 * (H3/100)</f>
        <v>1359.3641929999999</v>
      </c>
      <c r="J3">
        <v>15.34</v>
      </c>
      <c r="K3" s="6">
        <f>D3 *(J3/100)</f>
        <v>1710.6354980000001</v>
      </c>
      <c r="L3">
        <v>10.27</v>
      </c>
      <c r="M3" s="6">
        <f>D3 * (L3/100)</f>
        <v>1145.2559689999998</v>
      </c>
      <c r="N3">
        <v>11.45</v>
      </c>
      <c r="O3" s="6">
        <f>D3 * (N3/100)</f>
        <v>1276.8433149999998</v>
      </c>
      <c r="P3">
        <v>32.229999999999997</v>
      </c>
      <c r="Q3" s="6">
        <f>D3 * (P3/100)</f>
        <v>3594.1187809999997</v>
      </c>
      <c r="R3">
        <v>12.35</v>
      </c>
      <c r="S3" s="6">
        <f>D3*(R3/100)</f>
        <v>1377.206545</v>
      </c>
      <c r="T3">
        <v>6.17</v>
      </c>
      <c r="U3" s="6">
        <f>D3 * (T3/100)</f>
        <v>688.0456989999999</v>
      </c>
      <c r="V3" s="6"/>
    </row>
    <row r="4" spans="1:23" x14ac:dyDescent="0.3">
      <c r="A4">
        <v>2015</v>
      </c>
      <c r="B4" t="s">
        <v>6</v>
      </c>
      <c r="C4" t="s">
        <v>42</v>
      </c>
      <c r="D4" s="6">
        <v>3368.93</v>
      </c>
      <c r="E4" s="6">
        <v>5.66</v>
      </c>
      <c r="F4" s="6">
        <v>0.82399999999999995</v>
      </c>
      <c r="G4" s="6">
        <f>E4+F4</f>
        <v>6.484</v>
      </c>
      <c r="H4">
        <v>2.7</v>
      </c>
      <c r="I4" s="6">
        <f>D4 * (H4/100)</f>
        <v>90.961110000000005</v>
      </c>
      <c r="J4">
        <v>17.670000000000002</v>
      </c>
      <c r="K4" s="6">
        <f>D4 *(J4/100)</f>
        <v>595.28993100000002</v>
      </c>
      <c r="L4">
        <v>21.14</v>
      </c>
      <c r="M4" s="6">
        <f>D4 * (L4/100)</f>
        <v>712.19180199999994</v>
      </c>
      <c r="N4">
        <v>23.03</v>
      </c>
      <c r="O4" s="6">
        <f>D4 * (N4/100)</f>
        <v>775.86457899999994</v>
      </c>
      <c r="P4">
        <v>7.44</v>
      </c>
      <c r="Q4" s="6">
        <f>D4 * (P4/100)</f>
        <v>250.648392</v>
      </c>
      <c r="R4">
        <v>11.62</v>
      </c>
      <c r="S4" s="6">
        <f>D4*(R4/100)</f>
        <v>391.46966599999996</v>
      </c>
      <c r="T4">
        <v>16.399999999999999</v>
      </c>
      <c r="U4" s="6">
        <f>D4 * (T4/100)</f>
        <v>552.50451999999996</v>
      </c>
      <c r="V4" s="6"/>
    </row>
    <row r="5" spans="1:23" x14ac:dyDescent="0.3">
      <c r="A5">
        <v>2015</v>
      </c>
      <c r="B5" t="s">
        <v>7</v>
      </c>
      <c r="C5" t="s">
        <v>42</v>
      </c>
      <c r="D5" s="6">
        <v>7454.36</v>
      </c>
      <c r="E5" s="6">
        <v>80.23</v>
      </c>
      <c r="F5" s="6">
        <v>1.103</v>
      </c>
      <c r="G5" s="6">
        <f>E5+F5</f>
        <v>81.332999999999998</v>
      </c>
      <c r="H5">
        <v>10.53</v>
      </c>
      <c r="I5" s="6">
        <f>D5 * (H5/100)</f>
        <v>784.94410799999991</v>
      </c>
      <c r="J5">
        <v>14.71</v>
      </c>
      <c r="K5" s="6">
        <f>D5 *(J5/100)</f>
        <v>1096.5363560000001</v>
      </c>
      <c r="L5">
        <v>24.08</v>
      </c>
      <c r="M5" s="6">
        <f>D5 * (L5/100)</f>
        <v>1795.0098879999998</v>
      </c>
      <c r="N5">
        <v>38.520000000000003</v>
      </c>
      <c r="O5" s="6">
        <f>D5 * (N5/100)</f>
        <v>2871.419472</v>
      </c>
      <c r="P5">
        <v>5.96</v>
      </c>
      <c r="Q5" s="6">
        <f>D5 * (P5/100)</f>
        <v>444.279856</v>
      </c>
      <c r="R5">
        <v>3.46</v>
      </c>
      <c r="S5" s="6">
        <f>D5*(R5/100)</f>
        <v>257.92085599999996</v>
      </c>
      <c r="T5">
        <v>2.74</v>
      </c>
      <c r="U5" s="6">
        <f>D5 * (T5/100)</f>
        <v>204.24946399999999</v>
      </c>
      <c r="V5" s="6"/>
    </row>
    <row r="6" spans="1:23" x14ac:dyDescent="0.3">
      <c r="A6">
        <v>2015</v>
      </c>
      <c r="B6" t="s">
        <v>8</v>
      </c>
      <c r="C6" t="s">
        <v>43</v>
      </c>
      <c r="D6" s="6">
        <v>13541.37</v>
      </c>
      <c r="E6" s="6">
        <v>16.760000000000002</v>
      </c>
      <c r="F6" s="6">
        <v>0.82399999999999995</v>
      </c>
      <c r="G6" s="6">
        <f>E6+F6</f>
        <v>17.584000000000003</v>
      </c>
      <c r="H6">
        <v>34.619999999999997</v>
      </c>
      <c r="I6" s="6">
        <f>D6 * (H6/100)</f>
        <v>4688.0222939999994</v>
      </c>
      <c r="J6">
        <v>18.559999999999999</v>
      </c>
      <c r="K6" s="6">
        <f>D6 *(J6/100)</f>
        <v>2513.278272</v>
      </c>
      <c r="L6">
        <v>25.06</v>
      </c>
      <c r="M6" s="6">
        <f>D6 * (L6/100)</f>
        <v>3393.467322</v>
      </c>
      <c r="N6">
        <v>1.95</v>
      </c>
      <c r="O6" s="6">
        <f>D6 * (N6/100)</f>
        <v>264.056715</v>
      </c>
      <c r="P6">
        <v>16.36</v>
      </c>
      <c r="Q6" s="6">
        <f>D6 * (P6/100)</f>
        <v>2215.3681320000001</v>
      </c>
      <c r="R6">
        <v>0.21</v>
      </c>
      <c r="S6" s="6">
        <f>D6*(R6/100)</f>
        <v>28.436876999999999</v>
      </c>
      <c r="T6">
        <v>3.24</v>
      </c>
      <c r="U6" s="6">
        <f>D6 * (T6/100)</f>
        <v>438.74038800000011</v>
      </c>
      <c r="V6" s="6"/>
    </row>
    <row r="7" spans="1:23" x14ac:dyDescent="0.3">
      <c r="A7">
        <v>2015</v>
      </c>
      <c r="B7" t="s">
        <v>34</v>
      </c>
      <c r="C7" t="s">
        <v>46</v>
      </c>
      <c r="D7" s="6">
        <v>4037.86</v>
      </c>
      <c r="E7" s="6">
        <v>15.21</v>
      </c>
      <c r="F7" s="6">
        <v>1.4059999999999999</v>
      </c>
      <c r="G7" s="6">
        <f>E7+F7</f>
        <v>16.616</v>
      </c>
      <c r="H7">
        <v>32.31</v>
      </c>
      <c r="I7" s="6">
        <f>D7 * (H7/100)</f>
        <v>1304.632566</v>
      </c>
      <c r="J7">
        <v>7.04</v>
      </c>
      <c r="K7" s="6">
        <f>D7 *(J7/100)</f>
        <v>284.26534400000003</v>
      </c>
      <c r="L7">
        <v>1.35</v>
      </c>
      <c r="M7" s="6">
        <f>D7 * (L7/100)</f>
        <v>54.511110000000009</v>
      </c>
      <c r="N7">
        <v>2.75</v>
      </c>
      <c r="O7" s="6">
        <f>D7 * (N7/100)</f>
        <v>111.04115</v>
      </c>
      <c r="P7">
        <v>21.88</v>
      </c>
      <c r="Q7" s="6">
        <f>D7 * (P7/100)</f>
        <v>883.48376800000005</v>
      </c>
      <c r="R7">
        <v>13.33</v>
      </c>
      <c r="S7" s="6">
        <f>D7*(R7/100)</f>
        <v>538.24673800000005</v>
      </c>
      <c r="T7">
        <v>21.34</v>
      </c>
      <c r="U7" s="6">
        <f>D7 * (T7/100)</f>
        <v>861.67932400000007</v>
      </c>
      <c r="V7" s="6"/>
    </row>
    <row r="8" spans="1:23" x14ac:dyDescent="0.3">
      <c r="A8">
        <v>2015</v>
      </c>
      <c r="B8" t="s">
        <v>9</v>
      </c>
      <c r="C8" t="s">
        <v>44</v>
      </c>
      <c r="D8" s="6">
        <v>7213.87</v>
      </c>
      <c r="E8" s="6">
        <v>5</v>
      </c>
      <c r="F8" s="6">
        <v>1.4019999999999999</v>
      </c>
      <c r="G8" s="6">
        <f>E8+F8</f>
        <v>6.4020000000000001</v>
      </c>
      <c r="H8">
        <v>18.059999999999999</v>
      </c>
      <c r="I8" s="6">
        <f>D8 * (H8/100)</f>
        <v>1302.8249219999998</v>
      </c>
      <c r="J8">
        <v>21.74</v>
      </c>
      <c r="K8" s="6">
        <f>D8 *(J8/100)</f>
        <v>1568.2953379999999</v>
      </c>
      <c r="L8">
        <v>3.47</v>
      </c>
      <c r="M8" s="6">
        <f>D8 * (L8/100)</f>
        <v>250.32128900000001</v>
      </c>
      <c r="N8">
        <v>9.6300000000000008</v>
      </c>
      <c r="O8" s="6">
        <f>D8 * (N8/100)</f>
        <v>694.69568100000004</v>
      </c>
      <c r="P8">
        <v>22.24</v>
      </c>
      <c r="Q8" s="6">
        <f>D8 * (P8/100)</f>
        <v>1604.3646879999999</v>
      </c>
      <c r="R8">
        <v>20.56</v>
      </c>
      <c r="S8" s="6">
        <f>D8*(R8/100)</f>
        <v>1483.1716719999997</v>
      </c>
      <c r="T8">
        <v>4.3</v>
      </c>
      <c r="U8" s="6">
        <f>D8 * (T8/100)</f>
        <v>310.19640999999996</v>
      </c>
      <c r="V8" s="6"/>
    </row>
    <row r="9" spans="1:23" x14ac:dyDescent="0.3">
      <c r="A9">
        <v>2015</v>
      </c>
      <c r="B9" t="s">
        <v>35</v>
      </c>
      <c r="C9" t="s">
        <v>45</v>
      </c>
      <c r="D9" s="6">
        <v>6279.35</v>
      </c>
      <c r="E9" s="6">
        <v>22.61</v>
      </c>
      <c r="F9" s="6">
        <v>1.01</v>
      </c>
      <c r="G9" s="6">
        <f>E9+F9</f>
        <v>23.62</v>
      </c>
      <c r="H9">
        <v>7.04</v>
      </c>
      <c r="I9" s="6">
        <f>D9 * (H9/100)</f>
        <v>442.06624000000005</v>
      </c>
      <c r="J9">
        <v>6.95</v>
      </c>
      <c r="K9" s="6">
        <f>D9 *(J9/100)</f>
        <v>436.41482500000006</v>
      </c>
      <c r="L9">
        <v>16.95</v>
      </c>
      <c r="M9" s="6">
        <f>D9 * (L9/100)</f>
        <v>1064.349825</v>
      </c>
      <c r="N9">
        <v>15.89</v>
      </c>
      <c r="O9" s="6">
        <f>D9 * (N9/100)</f>
        <v>997.78871500000014</v>
      </c>
      <c r="P9">
        <v>23.26</v>
      </c>
      <c r="Q9" s="6">
        <f>D9 * (P9/100)</f>
        <v>1460.5768100000003</v>
      </c>
      <c r="R9">
        <v>6.23</v>
      </c>
      <c r="S9" s="6">
        <f>D9*(R9/100)</f>
        <v>391.20350500000001</v>
      </c>
      <c r="T9">
        <v>23.68</v>
      </c>
      <c r="U9" s="6">
        <f>D9 * (T9/100)</f>
        <v>1486.9500800000001</v>
      </c>
      <c r="V9" s="6"/>
    </row>
    <row r="10" spans="1:23" x14ac:dyDescent="0.3">
      <c r="A10">
        <v>2015</v>
      </c>
      <c r="B10" t="s">
        <v>36</v>
      </c>
      <c r="C10" t="s">
        <v>46</v>
      </c>
      <c r="D10" s="6">
        <v>25797.3</v>
      </c>
      <c r="E10" s="6">
        <v>223.25</v>
      </c>
      <c r="F10" s="6">
        <v>1.375</v>
      </c>
      <c r="G10" s="6">
        <f>E10+F10</f>
        <v>224.625</v>
      </c>
      <c r="H10">
        <v>14.23</v>
      </c>
      <c r="I10" s="6">
        <f>D10 * (H10/100)</f>
        <v>3670.95579</v>
      </c>
      <c r="J10">
        <v>16.809999999999999</v>
      </c>
      <c r="K10" s="6">
        <f>D10 *(J10/100)</f>
        <v>4336.5261300000002</v>
      </c>
      <c r="L10">
        <v>10.119999999999999</v>
      </c>
      <c r="M10" s="6">
        <f>D10 * (L10/100)</f>
        <v>2610.68676</v>
      </c>
      <c r="N10">
        <v>25.69</v>
      </c>
      <c r="O10" s="6">
        <f>D10 * (N10/100)</f>
        <v>6627.3263700000007</v>
      </c>
      <c r="P10">
        <v>19.48</v>
      </c>
      <c r="Q10" s="6">
        <f>D10 * (P10/100)</f>
        <v>5025.3140400000002</v>
      </c>
      <c r="R10">
        <v>4.68</v>
      </c>
      <c r="S10" s="6">
        <f>D10*(R10/100)</f>
        <v>1207.3136399999999</v>
      </c>
      <c r="T10">
        <v>8.99</v>
      </c>
      <c r="U10" s="6">
        <f>D10 * (T10/100)</f>
        <v>2319.1772700000001</v>
      </c>
      <c r="V10" s="6"/>
    </row>
    <row r="11" spans="1:23" x14ac:dyDescent="0.3">
      <c r="A11">
        <v>2015</v>
      </c>
      <c r="B11" t="s">
        <v>10</v>
      </c>
      <c r="C11" t="s">
        <v>45</v>
      </c>
      <c r="D11" s="6">
        <v>42822.18</v>
      </c>
      <c r="E11" s="6">
        <v>126.02</v>
      </c>
      <c r="F11" s="6">
        <v>12.952999999999999</v>
      </c>
      <c r="G11" s="6">
        <f>E11+F11</f>
        <v>138.97299999999998</v>
      </c>
      <c r="H11">
        <v>4.03</v>
      </c>
      <c r="I11" s="6">
        <f>D11 * (H11/100)</f>
        <v>1725.7338540000001</v>
      </c>
      <c r="J11">
        <v>32.159999999999997</v>
      </c>
      <c r="K11" s="6">
        <f>D11 *(J11/100)</f>
        <v>13771.613087999998</v>
      </c>
      <c r="L11">
        <v>0.15</v>
      </c>
      <c r="M11" s="6">
        <f>D11 * (L11/100)</f>
        <v>64.233270000000005</v>
      </c>
      <c r="N11">
        <v>33.270000000000003</v>
      </c>
      <c r="O11" s="6">
        <f>D11 * (N11/100)</f>
        <v>14246.939286000003</v>
      </c>
      <c r="P11">
        <v>10.81</v>
      </c>
      <c r="Q11" s="6">
        <f>D11 * (P11/100)</f>
        <v>4629.0776580000002</v>
      </c>
      <c r="R11">
        <v>1.1200000000000001</v>
      </c>
      <c r="S11" s="6">
        <f>D11*(R11/100)</f>
        <v>479.60841600000009</v>
      </c>
      <c r="T11">
        <v>18.46</v>
      </c>
      <c r="U11" s="6">
        <f>D11 * (T11/100)</f>
        <v>7904.9744280000004</v>
      </c>
      <c r="V11" s="6"/>
    </row>
    <row r="12" spans="1:23" x14ac:dyDescent="0.3">
      <c r="A12">
        <v>2015</v>
      </c>
      <c r="B12" t="s">
        <v>11</v>
      </c>
      <c r="C12" t="s">
        <v>45</v>
      </c>
      <c r="D12" s="6">
        <v>26299.43</v>
      </c>
      <c r="E12" s="6">
        <v>187.35</v>
      </c>
      <c r="F12" s="6">
        <v>7.3810000000000002</v>
      </c>
      <c r="G12" s="6">
        <f>E12+F12</f>
        <v>194.73099999999999</v>
      </c>
      <c r="H12">
        <v>11.39</v>
      </c>
      <c r="I12" s="6">
        <f>D12 * (H12/100)</f>
        <v>2995.5050770000003</v>
      </c>
      <c r="J12">
        <v>31.93</v>
      </c>
      <c r="K12" s="6">
        <f>D12 *(J12/100)</f>
        <v>8397.4079989999991</v>
      </c>
      <c r="L12">
        <v>13.31</v>
      </c>
      <c r="M12" s="6">
        <f>D12 * (L12/100)</f>
        <v>3500.4541329999997</v>
      </c>
      <c r="N12">
        <v>6.69</v>
      </c>
      <c r="O12" s="6">
        <f>D12 * (N12/100)</f>
        <v>1759.431867</v>
      </c>
      <c r="P12">
        <v>5.32</v>
      </c>
      <c r="Q12" s="6">
        <f>D12 * (P12/100)</f>
        <v>1399.129676</v>
      </c>
      <c r="R12">
        <v>18.329999999999998</v>
      </c>
      <c r="S12" s="6">
        <f>D12*(R12/100)</f>
        <v>4820.6855189999997</v>
      </c>
      <c r="T12">
        <v>13.03</v>
      </c>
      <c r="U12" s="6">
        <f>D12 * (T12/100)</f>
        <v>3426.8157289999999</v>
      </c>
      <c r="V12" s="6"/>
    </row>
    <row r="13" spans="1:23" x14ac:dyDescent="0.3">
      <c r="A13">
        <v>2015</v>
      </c>
      <c r="B13" t="s">
        <v>12</v>
      </c>
      <c r="C13" t="s">
        <v>46</v>
      </c>
      <c r="D13" s="6">
        <v>2991.18</v>
      </c>
      <c r="E13" s="6">
        <v>7.03</v>
      </c>
      <c r="F13" s="6">
        <v>0.51900000000000002</v>
      </c>
      <c r="G13" s="6">
        <f>E13+F13</f>
        <v>7.5490000000000004</v>
      </c>
      <c r="H13">
        <v>10.68</v>
      </c>
      <c r="I13" s="6">
        <f>D13 * (H13/100)</f>
        <v>319.45802399999997</v>
      </c>
      <c r="J13">
        <v>7.32</v>
      </c>
      <c r="K13" s="6">
        <f>D13 *(J13/100)</f>
        <v>218.954376</v>
      </c>
      <c r="L13">
        <v>22.64</v>
      </c>
      <c r="M13" s="6">
        <f>D13 * (L13/100)</f>
        <v>677.20315200000005</v>
      </c>
      <c r="N13">
        <v>10.65</v>
      </c>
      <c r="O13" s="6">
        <f>D13 * (N13/100)</f>
        <v>318.56066999999996</v>
      </c>
      <c r="P13">
        <v>2.63</v>
      </c>
      <c r="Q13" s="6">
        <f>D13 * (P13/100)</f>
        <v>78.668033999999992</v>
      </c>
      <c r="R13">
        <v>30.14</v>
      </c>
      <c r="S13" s="6">
        <f>D13*(R13/100)</f>
        <v>901.541652</v>
      </c>
      <c r="T13">
        <v>15.94</v>
      </c>
      <c r="U13" s="6">
        <f>D13 * (T13/100)</f>
        <v>476.79409199999992</v>
      </c>
      <c r="V13" s="6"/>
    </row>
    <row r="14" spans="1:23" x14ac:dyDescent="0.3">
      <c r="A14">
        <v>2015</v>
      </c>
      <c r="B14" t="s">
        <v>13</v>
      </c>
      <c r="C14" t="s">
        <v>46</v>
      </c>
      <c r="D14" s="6">
        <v>9967.83</v>
      </c>
      <c r="E14" s="6">
        <v>68.33</v>
      </c>
      <c r="F14" s="6">
        <v>3.1930000000000001</v>
      </c>
      <c r="G14" s="6">
        <f>E14+F14</f>
        <v>71.522999999999996</v>
      </c>
      <c r="H14">
        <v>7.3</v>
      </c>
      <c r="I14" s="6">
        <f>D14 * (H14/100)</f>
        <v>727.65158999999994</v>
      </c>
      <c r="J14">
        <v>1.98</v>
      </c>
      <c r="K14" s="6">
        <f>D14 *(J14/100)</f>
        <v>197.36303399999997</v>
      </c>
      <c r="L14">
        <v>4.53</v>
      </c>
      <c r="M14" s="6">
        <f>D14 * (L14/100)</f>
        <v>451.54269899999997</v>
      </c>
      <c r="N14">
        <v>48.6</v>
      </c>
      <c r="O14" s="6">
        <f>D14 * (N14/100)</f>
        <v>4844.3653800000002</v>
      </c>
      <c r="P14">
        <v>17.62</v>
      </c>
      <c r="Q14" s="6">
        <f>D14 * (P14/100)</f>
        <v>1756.3316460000003</v>
      </c>
      <c r="R14">
        <v>17.77</v>
      </c>
      <c r="S14" s="6">
        <f>D14*(R14/100)</f>
        <v>1771.2833909999999</v>
      </c>
      <c r="T14">
        <v>2.2000000000000002</v>
      </c>
      <c r="U14" s="6">
        <f>D14 * (T14/100)</f>
        <v>219.29226000000003</v>
      </c>
      <c r="V14" s="6"/>
    </row>
    <row r="15" spans="1:23" x14ac:dyDescent="0.3">
      <c r="A15">
        <v>2015</v>
      </c>
      <c r="B15" t="s">
        <v>37</v>
      </c>
      <c r="C15" t="s">
        <v>46</v>
      </c>
      <c r="D15" s="6">
        <v>4841.84</v>
      </c>
      <c r="E15" s="6">
        <v>13.02</v>
      </c>
      <c r="F15" s="6">
        <v>0.77100000000000002</v>
      </c>
      <c r="G15" s="6">
        <f>E15+F15</f>
        <v>13.791</v>
      </c>
      <c r="H15">
        <v>22.33</v>
      </c>
      <c r="I15" s="6">
        <f>D15 * (H15/100)</f>
        <v>1081.1828719999999</v>
      </c>
      <c r="J15">
        <v>28.86</v>
      </c>
      <c r="K15" s="6">
        <f>D15 *(J15/100)</f>
        <v>1397.355024</v>
      </c>
      <c r="L15">
        <v>0.83</v>
      </c>
      <c r="M15" s="6">
        <f>D15 * (L15/100)</f>
        <v>40.187272</v>
      </c>
      <c r="N15">
        <v>17.91</v>
      </c>
      <c r="O15" s="6">
        <f>D15 * (N15/100)</f>
        <v>867.17354400000011</v>
      </c>
      <c r="P15">
        <v>5.84</v>
      </c>
      <c r="Q15" s="6">
        <f>D15 * (P15/100)</f>
        <v>282.76345600000002</v>
      </c>
      <c r="R15">
        <v>15.48</v>
      </c>
      <c r="S15" s="6">
        <f>D15*(R15/100)</f>
        <v>749.51683200000002</v>
      </c>
      <c r="T15">
        <v>8.75</v>
      </c>
      <c r="U15" s="6">
        <f>D15 * (T15/100)</f>
        <v>423.661</v>
      </c>
      <c r="V15" s="6"/>
    </row>
    <row r="16" spans="1:23" x14ac:dyDescent="0.3">
      <c r="A16">
        <v>2015</v>
      </c>
      <c r="B16" t="s">
        <v>14</v>
      </c>
      <c r="C16" t="s">
        <v>43</v>
      </c>
      <c r="D16" s="6">
        <v>10190.549999999999</v>
      </c>
      <c r="E16" s="6">
        <v>55.74</v>
      </c>
      <c r="F16" s="6">
        <v>0.55200000000000005</v>
      </c>
      <c r="G16" s="6">
        <f>E16+F16</f>
        <v>56.292000000000002</v>
      </c>
      <c r="H16">
        <v>20.54</v>
      </c>
      <c r="I16" s="6">
        <f>D16 * (H16/100)</f>
        <v>2093.13897</v>
      </c>
      <c r="J16">
        <v>4.1500000000000004</v>
      </c>
      <c r="K16" s="6">
        <f>D16 *(J16/100)</f>
        <v>422.907825</v>
      </c>
      <c r="L16">
        <v>35.81</v>
      </c>
      <c r="M16" s="6">
        <f>D16 * (L16/100)</f>
        <v>3649.2359550000001</v>
      </c>
      <c r="N16">
        <v>10.56</v>
      </c>
      <c r="O16" s="6">
        <f>D16 * (N16/100)</f>
        <v>1076.1220799999999</v>
      </c>
      <c r="P16">
        <v>17.29</v>
      </c>
      <c r="Q16" s="6">
        <f>D16 * (P16/100)</f>
        <v>1761.9460949999998</v>
      </c>
      <c r="R16">
        <v>8.15</v>
      </c>
      <c r="S16" s="6">
        <f>D16*(R16/100)</f>
        <v>830.52982499999996</v>
      </c>
      <c r="T16">
        <v>3.5</v>
      </c>
      <c r="U16" s="6">
        <f>D16 * (T16/100)</f>
        <v>356.66925000000003</v>
      </c>
      <c r="V16" s="6"/>
    </row>
    <row r="17" spans="1:22" x14ac:dyDescent="0.3">
      <c r="A17">
        <v>2015</v>
      </c>
      <c r="B17" t="s">
        <v>15</v>
      </c>
      <c r="C17" t="s">
        <v>41</v>
      </c>
      <c r="D17" s="6">
        <v>40986.239999999998</v>
      </c>
      <c r="E17" s="6">
        <v>112.33</v>
      </c>
      <c r="F17" s="6">
        <v>1.409</v>
      </c>
      <c r="G17" s="6">
        <f>E17+F17</f>
        <v>113.739</v>
      </c>
      <c r="H17">
        <v>12.82</v>
      </c>
      <c r="I17" s="6">
        <f>D17 * (H17/100)</f>
        <v>5254.4359679999998</v>
      </c>
      <c r="J17">
        <v>27.2</v>
      </c>
      <c r="K17" s="6">
        <f>D17 *(J17/100)</f>
        <v>11148.25728</v>
      </c>
      <c r="L17">
        <v>4.62</v>
      </c>
      <c r="M17" s="6">
        <f>D17 * (L17/100)</f>
        <v>1893.5642879999998</v>
      </c>
      <c r="N17">
        <v>16.96</v>
      </c>
      <c r="O17" s="6">
        <f>D17 * (N17/100)</f>
        <v>6951.2663039999998</v>
      </c>
      <c r="P17">
        <v>6.22</v>
      </c>
      <c r="Q17" s="6">
        <f>D17 * (P17/100)</f>
        <v>2549.3441279999997</v>
      </c>
      <c r="R17">
        <v>13.97</v>
      </c>
      <c r="S17" s="6">
        <f>D17*(R17/100)</f>
        <v>5725.777728</v>
      </c>
      <c r="T17">
        <v>18.21</v>
      </c>
      <c r="U17" s="6">
        <f>D17 * (T17/100)</f>
        <v>7463.5943040000002</v>
      </c>
      <c r="V17" s="6"/>
    </row>
    <row r="18" spans="1:22" x14ac:dyDescent="0.3">
      <c r="A18">
        <v>2015</v>
      </c>
      <c r="B18" t="s">
        <v>16</v>
      </c>
      <c r="C18" t="s">
        <v>41</v>
      </c>
      <c r="D18" s="6">
        <v>15367.39</v>
      </c>
      <c r="E18" s="6">
        <v>194.45</v>
      </c>
      <c r="F18" s="6">
        <v>2.0529999999999999</v>
      </c>
      <c r="G18" s="6">
        <f>E18+F18</f>
        <v>196.50299999999999</v>
      </c>
      <c r="H18">
        <v>25.36</v>
      </c>
      <c r="I18" s="6">
        <f>D18 * (H18/100)</f>
        <v>3897.1701039999998</v>
      </c>
      <c r="J18">
        <v>4.7</v>
      </c>
      <c r="K18" s="6">
        <f>D18 *(J18/100)</f>
        <v>722.26733000000002</v>
      </c>
      <c r="L18">
        <v>9.11</v>
      </c>
      <c r="M18" s="6">
        <f>D18 * (L18/100)</f>
        <v>1399.969229</v>
      </c>
      <c r="N18">
        <v>22.96</v>
      </c>
      <c r="O18" s="6">
        <f>D18 * (N18/100)</f>
        <v>3528.3527439999998</v>
      </c>
      <c r="P18">
        <v>24.88</v>
      </c>
      <c r="Q18" s="6">
        <f>D18 * (P18/100)</f>
        <v>3823.4066319999997</v>
      </c>
      <c r="R18">
        <v>12.82</v>
      </c>
      <c r="S18" s="6">
        <f>D18*(R18/100)</f>
        <v>1970.0993980000001</v>
      </c>
      <c r="T18">
        <v>0.17</v>
      </c>
      <c r="U18" s="6">
        <f>D18 * (T18/100)</f>
        <v>26.124563000000002</v>
      </c>
      <c r="V18" s="6"/>
    </row>
    <row r="19" spans="1:22" x14ac:dyDescent="0.3">
      <c r="A19">
        <v>2015</v>
      </c>
      <c r="B19" t="s">
        <v>38</v>
      </c>
      <c r="C19" t="s">
        <v>46</v>
      </c>
      <c r="D19" s="6">
        <v>5758.5</v>
      </c>
      <c r="E19" s="6">
        <v>9.09</v>
      </c>
      <c r="F19" s="6">
        <v>1.0620000000000001</v>
      </c>
      <c r="G19" s="6">
        <f>E19+F19</f>
        <v>10.151999999999999</v>
      </c>
      <c r="H19">
        <v>2.93</v>
      </c>
      <c r="I19" s="6">
        <f>D19 * (H19/100)</f>
        <v>168.72405000000001</v>
      </c>
      <c r="J19">
        <v>15.8</v>
      </c>
      <c r="K19" s="6">
        <f>D19 *(J19/100)</f>
        <v>909.84299999999996</v>
      </c>
      <c r="L19">
        <v>21.71</v>
      </c>
      <c r="M19" s="6">
        <f>D19 * (L19/100)</f>
        <v>1250.1703500000001</v>
      </c>
      <c r="N19">
        <v>8.32</v>
      </c>
      <c r="O19" s="6">
        <f>D19 * (N19/100)</f>
        <v>479.10719999999998</v>
      </c>
      <c r="P19">
        <v>30.88</v>
      </c>
      <c r="Q19" s="6">
        <f>D19 * (P19/100)</f>
        <v>1778.2247999999997</v>
      </c>
      <c r="R19">
        <v>9.6999999999999993</v>
      </c>
      <c r="S19" s="6">
        <f>D19*(R19/100)</f>
        <v>558.57449999999994</v>
      </c>
      <c r="T19">
        <v>10.66</v>
      </c>
      <c r="U19" s="6">
        <f>D19 * (T19/100)</f>
        <v>613.85609999999997</v>
      </c>
      <c r="V19" s="6"/>
    </row>
    <row r="20" spans="1:22" x14ac:dyDescent="0.3">
      <c r="A20">
        <v>2015</v>
      </c>
      <c r="B20" t="s">
        <v>39</v>
      </c>
      <c r="C20" t="s">
        <v>47</v>
      </c>
      <c r="D20" s="6">
        <v>4050.27</v>
      </c>
      <c r="E20" s="6">
        <v>22.98</v>
      </c>
      <c r="F20" s="6">
        <v>0.84199999999999997</v>
      </c>
      <c r="G20" s="6">
        <f>E20+F20</f>
        <v>23.821999999999999</v>
      </c>
      <c r="H20">
        <v>3.54</v>
      </c>
      <c r="I20" s="6">
        <f>D20 * (H20/100)</f>
        <v>143.379558</v>
      </c>
      <c r="J20">
        <v>12.65</v>
      </c>
      <c r="K20" s="6">
        <f>D20 *(J20/100)</f>
        <v>512.35915499999999</v>
      </c>
      <c r="L20">
        <v>15.47</v>
      </c>
      <c r="M20" s="6">
        <f>D20 * (L20/100)</f>
        <v>626.57676900000001</v>
      </c>
      <c r="N20">
        <v>7.36</v>
      </c>
      <c r="O20" s="6">
        <f>D20 * (N20/100)</f>
        <v>298.099872</v>
      </c>
      <c r="P20">
        <v>30.11</v>
      </c>
      <c r="Q20" s="6">
        <f>D20 * (P20/100)</f>
        <v>1219.5362969999999</v>
      </c>
      <c r="R20">
        <v>26.21</v>
      </c>
      <c r="S20" s="6">
        <f>D20*(R20/100)</f>
        <v>1061.575767</v>
      </c>
      <c r="T20">
        <v>4.66</v>
      </c>
      <c r="U20" s="6">
        <f>D20 * (T20/100)</f>
        <v>188.742582</v>
      </c>
      <c r="V20" s="6"/>
    </row>
    <row r="21" spans="1:22" x14ac:dyDescent="0.3">
      <c r="A21">
        <v>2015</v>
      </c>
      <c r="B21" t="s">
        <v>17</v>
      </c>
      <c r="C21" t="s">
        <v>44</v>
      </c>
      <c r="D21" s="6">
        <v>9324.7099999999991</v>
      </c>
      <c r="E21" s="6">
        <v>66.86</v>
      </c>
      <c r="F21" s="6">
        <v>0.71699999999999997</v>
      </c>
      <c r="G21" s="6">
        <f>E21+F21</f>
        <v>67.576999999999998</v>
      </c>
      <c r="H21">
        <v>24.27</v>
      </c>
      <c r="I21" s="6">
        <f>D21 * (H21/100)</f>
        <v>2263.1071169999996</v>
      </c>
      <c r="J21">
        <v>27.02</v>
      </c>
      <c r="K21" s="6">
        <f>D21 *(J21/100)</f>
        <v>2519.5366419999996</v>
      </c>
      <c r="L21">
        <v>21.36</v>
      </c>
      <c r="M21" s="6">
        <f>D21 * (L21/100)</f>
        <v>1991.7580559999997</v>
      </c>
      <c r="N21">
        <v>6.39</v>
      </c>
      <c r="O21" s="6">
        <f>D21 * (N21/100)</f>
        <v>595.8489689999999</v>
      </c>
      <c r="P21">
        <v>18.170000000000002</v>
      </c>
      <c r="Q21" s="6">
        <f>D21 * (P21/100)</f>
        <v>1694.2998070000001</v>
      </c>
      <c r="R21">
        <v>2.46</v>
      </c>
      <c r="S21" s="6">
        <f>D21*(R21/100)</f>
        <v>229.38786599999997</v>
      </c>
      <c r="T21">
        <v>0.33</v>
      </c>
      <c r="U21" s="6">
        <f>D21 * (T21/100)</f>
        <v>30.771542999999998</v>
      </c>
      <c r="V21" s="6"/>
    </row>
    <row r="22" spans="1:22" x14ac:dyDescent="0.3">
      <c r="A22">
        <v>2015</v>
      </c>
      <c r="B22" t="s">
        <v>18</v>
      </c>
      <c r="C22" t="s">
        <v>45</v>
      </c>
      <c r="D22" s="6">
        <v>30257.69</v>
      </c>
      <c r="E22" s="6">
        <v>55.73</v>
      </c>
      <c r="F22" s="6">
        <v>10.138</v>
      </c>
      <c r="G22" s="6">
        <f>E22+F22</f>
        <v>65.867999999999995</v>
      </c>
      <c r="H22">
        <v>48.8</v>
      </c>
      <c r="I22" s="6">
        <f>D22 * (H22/100)</f>
        <v>14765.752719999999</v>
      </c>
      <c r="J22">
        <v>7.84</v>
      </c>
      <c r="K22" s="6">
        <f>D22 *(J22/100)</f>
        <v>2372.2028959999998</v>
      </c>
      <c r="L22">
        <v>6.11</v>
      </c>
      <c r="M22" s="6">
        <f>D22 * (L22/100)</f>
        <v>1848.7448589999999</v>
      </c>
      <c r="N22">
        <v>9.75</v>
      </c>
      <c r="O22" s="6">
        <f>D22 * (N22/100)</f>
        <v>2950.1247749999998</v>
      </c>
      <c r="P22">
        <v>13.66</v>
      </c>
      <c r="Q22" s="6">
        <f>D22 * (P22/100)</f>
        <v>4133.2004539999998</v>
      </c>
      <c r="R22">
        <v>6.14</v>
      </c>
      <c r="S22" s="6">
        <f>D22*(R22/100)</f>
        <v>1857.8221659999997</v>
      </c>
      <c r="T22">
        <v>7.7</v>
      </c>
      <c r="U22" s="6">
        <f>D22 * (T22/100)</f>
        <v>2329.84213</v>
      </c>
      <c r="V22" s="6"/>
    </row>
    <row r="23" spans="1:22" x14ac:dyDescent="0.3">
      <c r="A23">
        <v>2015</v>
      </c>
      <c r="B23" t="s">
        <v>19</v>
      </c>
      <c r="C23" t="s">
        <v>42</v>
      </c>
      <c r="D23" s="6">
        <v>1746.27</v>
      </c>
      <c r="E23" s="6">
        <v>24.41</v>
      </c>
      <c r="F23" s="6">
        <v>1.3129999999999999</v>
      </c>
      <c r="G23" s="6">
        <f>E23+F23</f>
        <v>25.722999999999999</v>
      </c>
      <c r="H23">
        <v>13.69</v>
      </c>
      <c r="I23" s="6">
        <f>D23 * (H23/100)</f>
        <v>239.06436299999999</v>
      </c>
      <c r="J23">
        <v>39.83</v>
      </c>
      <c r="K23" s="6">
        <f>D23 *(J23/100)</f>
        <v>695.53934099999992</v>
      </c>
      <c r="L23">
        <v>3.65</v>
      </c>
      <c r="M23" s="6">
        <f>D23 * (L23/100)</f>
        <v>63.738854999999994</v>
      </c>
      <c r="N23">
        <v>11.76</v>
      </c>
      <c r="O23" s="6">
        <f>D23 * (N23/100)</f>
        <v>205.36135199999998</v>
      </c>
      <c r="P23">
        <v>8.7200000000000006</v>
      </c>
      <c r="Q23" s="6">
        <f>D23 * (P23/100)</f>
        <v>152.274744</v>
      </c>
      <c r="R23">
        <v>10.62</v>
      </c>
      <c r="S23" s="6">
        <f>D23*(R23/100)</f>
        <v>185.45387399999998</v>
      </c>
      <c r="T23">
        <v>11.73</v>
      </c>
      <c r="U23" s="6">
        <f>D23 * (T23/100)</f>
        <v>204.83747099999999</v>
      </c>
      <c r="V23" s="6"/>
    </row>
    <row r="24" spans="1:22" x14ac:dyDescent="0.3">
      <c r="A24">
        <v>2015</v>
      </c>
      <c r="B24" t="s">
        <v>20</v>
      </c>
      <c r="C24" t="s">
        <v>42</v>
      </c>
      <c r="D24" s="6">
        <v>6498.08</v>
      </c>
      <c r="E24" s="6">
        <v>32.090000000000003</v>
      </c>
      <c r="F24" s="6">
        <v>0.38800000000000001</v>
      </c>
      <c r="G24" s="6">
        <f>E24+F24</f>
        <v>32.478000000000002</v>
      </c>
      <c r="H24">
        <v>11.57</v>
      </c>
      <c r="I24" s="6">
        <f>D24 * (H24/100)</f>
        <v>751.827856</v>
      </c>
      <c r="J24">
        <v>5.61</v>
      </c>
      <c r="K24" s="6">
        <f>D24 *(J24/100)</f>
        <v>364.54228800000004</v>
      </c>
      <c r="L24">
        <v>12.87</v>
      </c>
      <c r="M24" s="6">
        <f>D24 * (L24/100)</f>
        <v>836.30289599999992</v>
      </c>
      <c r="N24">
        <v>32.770000000000003</v>
      </c>
      <c r="O24" s="6">
        <f>D24 * (N24/100)</f>
        <v>2129.4208160000003</v>
      </c>
      <c r="P24">
        <v>0.64</v>
      </c>
      <c r="Q24" s="6">
        <f>D24 * (P24/100)</f>
        <v>41.587712000000003</v>
      </c>
      <c r="R24">
        <v>12.66</v>
      </c>
      <c r="S24" s="6">
        <f>D24*(R24/100)</f>
        <v>822.65692799999988</v>
      </c>
      <c r="T24">
        <v>23.88</v>
      </c>
      <c r="U24" s="6">
        <f>D24 * (T24/100)</f>
        <v>1551.7415039999998</v>
      </c>
      <c r="V24" s="6"/>
    </row>
    <row r="25" spans="1:22" x14ac:dyDescent="0.3">
      <c r="A25">
        <v>2015</v>
      </c>
      <c r="B25" t="s">
        <v>21</v>
      </c>
      <c r="C25" t="s">
        <v>42</v>
      </c>
      <c r="D25" s="6">
        <v>4393.28</v>
      </c>
      <c r="E25" s="6">
        <v>10.73</v>
      </c>
      <c r="F25" s="6">
        <v>0.91800000000000004</v>
      </c>
      <c r="G25" s="6">
        <f>E25+F25</f>
        <v>11.648</v>
      </c>
      <c r="H25">
        <v>10.64</v>
      </c>
      <c r="I25" s="6">
        <f>D25 * (H25/100)</f>
        <v>467.44499200000001</v>
      </c>
      <c r="J25">
        <v>26.46</v>
      </c>
      <c r="K25" s="6">
        <f>D25 *(J25/100)</f>
        <v>1162.461888</v>
      </c>
      <c r="L25">
        <v>17.82</v>
      </c>
      <c r="M25" s="6">
        <f>D25 * (L25/100)</f>
        <v>782.88249599999995</v>
      </c>
      <c r="N25">
        <v>9.24</v>
      </c>
      <c r="O25" s="6">
        <f>D25 * (N25/100)</f>
        <v>405.93907199999995</v>
      </c>
      <c r="P25">
        <v>6.08</v>
      </c>
      <c r="Q25" s="6">
        <f>D25 * (P25/100)</f>
        <v>267.111424</v>
      </c>
      <c r="R25">
        <v>27.41</v>
      </c>
      <c r="S25" s="6">
        <f>D25*(R25/100)</f>
        <v>1204.198048</v>
      </c>
      <c r="T25">
        <v>2.35</v>
      </c>
      <c r="U25" s="6">
        <f>D25 * (T25/100)</f>
        <v>103.24207999999999</v>
      </c>
      <c r="V25" s="6"/>
    </row>
    <row r="26" spans="1:22" x14ac:dyDescent="0.3">
      <c r="A26">
        <v>2015</v>
      </c>
      <c r="B26" t="s">
        <v>22</v>
      </c>
      <c r="C26" t="s">
        <v>42</v>
      </c>
      <c r="D26" s="6">
        <v>6891.06</v>
      </c>
      <c r="E26" s="6">
        <v>19.78</v>
      </c>
      <c r="F26" s="6">
        <v>0.71199999999999997</v>
      </c>
      <c r="G26" s="6">
        <f>E26+F26</f>
        <v>20.492000000000001</v>
      </c>
      <c r="H26">
        <v>10.67</v>
      </c>
      <c r="I26" s="6">
        <f>D26 * (H26/100)</f>
        <v>735.27610200000004</v>
      </c>
      <c r="J26">
        <v>9.18</v>
      </c>
      <c r="K26" s="6">
        <f>D26 *(J26/100)</f>
        <v>632.59930799999995</v>
      </c>
      <c r="L26">
        <v>15.01</v>
      </c>
      <c r="M26" s="6">
        <f>D26 * (L26/100)</f>
        <v>1034.3481060000001</v>
      </c>
      <c r="N26">
        <v>3.85</v>
      </c>
      <c r="O26" s="6">
        <f>D26 * (N26/100)</f>
        <v>265.30581000000001</v>
      </c>
      <c r="P26">
        <v>48.66</v>
      </c>
      <c r="Q26" s="6">
        <f>D26 * (P26/100)</f>
        <v>3353.1897960000001</v>
      </c>
      <c r="R26">
        <v>1.78</v>
      </c>
      <c r="S26" s="6">
        <f>D26*(R26/100)</f>
        <v>122.66086800000001</v>
      </c>
      <c r="T26">
        <v>10.85</v>
      </c>
      <c r="U26" s="6">
        <f>D26 * (T26/100)</f>
        <v>747.68001000000004</v>
      </c>
      <c r="V26" s="6"/>
    </row>
    <row r="27" spans="1:22" x14ac:dyDescent="0.3">
      <c r="A27">
        <v>2015</v>
      </c>
      <c r="B27" t="s">
        <v>23</v>
      </c>
      <c r="C27" t="s">
        <v>43</v>
      </c>
      <c r="D27" s="6">
        <v>17557.43</v>
      </c>
      <c r="E27" s="6">
        <v>114.48</v>
      </c>
      <c r="F27" s="6">
        <v>2.6549999999999998</v>
      </c>
      <c r="G27" s="6">
        <f>E27+F27</f>
        <v>117.13500000000001</v>
      </c>
      <c r="H27">
        <v>7.51</v>
      </c>
      <c r="I27" s="6">
        <f>D27 * (H27/100)</f>
        <v>1318.562993</v>
      </c>
      <c r="J27">
        <v>9.6300000000000008</v>
      </c>
      <c r="K27" s="6">
        <f>D27 *(J27/100)</f>
        <v>1690.7805090000002</v>
      </c>
      <c r="L27">
        <v>16.53</v>
      </c>
      <c r="M27" s="6">
        <f>D27 * (L27/100)</f>
        <v>2902.2431790000001</v>
      </c>
      <c r="N27">
        <v>6.38</v>
      </c>
      <c r="O27" s="6">
        <f>D27 * (N27/100)</f>
        <v>1120.1640339999999</v>
      </c>
      <c r="P27">
        <v>10.94</v>
      </c>
      <c r="Q27" s="6">
        <f>D27 * (P27/100)</f>
        <v>1920.7828420000001</v>
      </c>
      <c r="R27">
        <v>15.33</v>
      </c>
      <c r="S27" s="6">
        <f>D27*(R27/100)</f>
        <v>2691.5540189999997</v>
      </c>
      <c r="T27">
        <v>33.68</v>
      </c>
      <c r="U27" s="6">
        <f>D27 * (T27/100)</f>
        <v>5913.3424239999995</v>
      </c>
      <c r="V27" s="6"/>
    </row>
    <row r="28" spans="1:22" x14ac:dyDescent="0.3">
      <c r="A28">
        <v>2015</v>
      </c>
      <c r="B28" t="s">
        <v>40</v>
      </c>
      <c r="C28" t="s">
        <v>41</v>
      </c>
      <c r="D28" s="6">
        <v>7740.57</v>
      </c>
      <c r="E28" s="6">
        <v>16.91</v>
      </c>
      <c r="F28" s="6">
        <v>0.76200000000000001</v>
      </c>
      <c r="G28" s="6">
        <f>E28+F28</f>
        <v>17.672000000000001</v>
      </c>
      <c r="H28">
        <v>9.6</v>
      </c>
      <c r="I28" s="6">
        <f>D28 * (H28/100)</f>
        <v>743.09471999999994</v>
      </c>
      <c r="J28">
        <v>40.130000000000003</v>
      </c>
      <c r="K28" s="6">
        <f>D28 *(J28/100)</f>
        <v>3106.2907410000003</v>
      </c>
      <c r="L28">
        <v>10.36</v>
      </c>
      <c r="M28" s="6">
        <f>D28 * (L28/100)</f>
        <v>801.92305199999998</v>
      </c>
      <c r="N28">
        <v>6.2</v>
      </c>
      <c r="O28" s="6">
        <f>D28 * (N28/100)</f>
        <v>479.91533999999996</v>
      </c>
      <c r="P28">
        <v>20.440000000000001</v>
      </c>
      <c r="Q28" s="6">
        <f>D28 * (P28/100)</f>
        <v>1582.1725080000001</v>
      </c>
      <c r="R28">
        <v>12.48</v>
      </c>
      <c r="S28" s="6">
        <f>D28*(R28/100)</f>
        <v>966.02313600000002</v>
      </c>
      <c r="T28">
        <v>0.79</v>
      </c>
      <c r="U28" s="6">
        <f>D28 * (T28/100)</f>
        <v>61.150503</v>
      </c>
      <c r="V28" s="6"/>
    </row>
    <row r="29" spans="1:22" x14ac:dyDescent="0.3">
      <c r="A29">
        <v>2015</v>
      </c>
      <c r="B29" t="s">
        <v>24</v>
      </c>
      <c r="C29" t="s">
        <v>46</v>
      </c>
      <c r="D29" s="6">
        <v>8607.42</v>
      </c>
      <c r="E29" s="6">
        <v>63.29</v>
      </c>
      <c r="F29" s="6">
        <v>4.4829999999999997</v>
      </c>
      <c r="G29" s="6">
        <f>E29+F29</f>
        <v>67.772999999999996</v>
      </c>
      <c r="H29">
        <v>11.47</v>
      </c>
      <c r="I29" s="6">
        <f>D29 * (H29/100)</f>
        <v>987.27107400000011</v>
      </c>
      <c r="J29">
        <v>35.83</v>
      </c>
      <c r="K29" s="6">
        <f>D29 *(J29/100)</f>
        <v>3084.0385860000001</v>
      </c>
      <c r="L29">
        <v>11.89</v>
      </c>
      <c r="M29" s="6">
        <f>D29 * (L29/100)</f>
        <v>1023.4222380000001</v>
      </c>
      <c r="N29">
        <v>18.79</v>
      </c>
      <c r="O29" s="6">
        <f>D29 * (N29/100)</f>
        <v>1617.334218</v>
      </c>
      <c r="P29">
        <v>11.46</v>
      </c>
      <c r="Q29" s="6">
        <f>D29 * (P29/100)</f>
        <v>986.41033200000004</v>
      </c>
      <c r="R29">
        <v>0.81</v>
      </c>
      <c r="S29" s="6">
        <f>D29*(R29/100)</f>
        <v>69.720102000000011</v>
      </c>
      <c r="T29">
        <v>9.75</v>
      </c>
      <c r="U29" s="6">
        <f>D29 * (T29/100)</f>
        <v>839.22345000000007</v>
      </c>
      <c r="V29" s="6"/>
    </row>
    <row r="30" spans="1:22" x14ac:dyDescent="0.3">
      <c r="A30">
        <v>2015</v>
      </c>
      <c r="B30" t="s">
        <v>25</v>
      </c>
      <c r="C30" t="s">
        <v>46</v>
      </c>
      <c r="D30" s="6">
        <v>30777.26</v>
      </c>
      <c r="E30" s="6">
        <v>204.63</v>
      </c>
      <c r="F30" s="6">
        <v>3.927</v>
      </c>
      <c r="G30" s="6">
        <f>E30+F30</f>
        <v>208.55699999999999</v>
      </c>
      <c r="H30">
        <v>29.8</v>
      </c>
      <c r="I30" s="6">
        <f>D30 * (H30/100)</f>
        <v>9171.6234799999984</v>
      </c>
      <c r="J30">
        <v>3.98</v>
      </c>
      <c r="K30" s="6">
        <f>D30 *(J30/100)</f>
        <v>1224.9349480000001</v>
      </c>
      <c r="L30">
        <v>37.65</v>
      </c>
      <c r="M30" s="6">
        <f>D30 * (L30/100)</f>
        <v>11587.63839</v>
      </c>
      <c r="N30">
        <v>19.899999999999999</v>
      </c>
      <c r="O30" s="6">
        <f>D30 * (N30/100)</f>
        <v>6124.6747399999995</v>
      </c>
      <c r="P30">
        <v>6.22</v>
      </c>
      <c r="Q30" s="6">
        <f>D30 * (P30/100)</f>
        <v>1914.3455719999999</v>
      </c>
      <c r="R30">
        <v>0.63</v>
      </c>
      <c r="S30" s="6">
        <f>D30*(R30/100)</f>
        <v>193.896738</v>
      </c>
      <c r="T30">
        <v>1.82</v>
      </c>
      <c r="U30" s="6">
        <f>D30 * (T30/100)</f>
        <v>560.14613199999997</v>
      </c>
      <c r="V30" s="6"/>
    </row>
    <row r="31" spans="1:22" x14ac:dyDescent="0.3">
      <c r="A31">
        <v>2015</v>
      </c>
      <c r="B31" t="s">
        <v>26</v>
      </c>
      <c r="C31" t="s">
        <v>42</v>
      </c>
      <c r="D31" s="6">
        <v>1860.5</v>
      </c>
      <c r="E31" s="6">
        <v>12.83</v>
      </c>
      <c r="F31" s="6">
        <v>0.58899999999999997</v>
      </c>
      <c r="G31" s="6">
        <f>E31+F31</f>
        <v>13.419</v>
      </c>
      <c r="H31">
        <v>1.62</v>
      </c>
      <c r="I31" s="6">
        <f>D31 * (H31/100)</f>
        <v>30.140100000000004</v>
      </c>
      <c r="J31">
        <v>15.6</v>
      </c>
      <c r="K31" s="6">
        <f>D31 *(J31/100)</f>
        <v>290.238</v>
      </c>
      <c r="L31">
        <v>14.57</v>
      </c>
      <c r="M31" s="6">
        <f>D31 * (L31/100)</f>
        <v>271.07484999999997</v>
      </c>
      <c r="N31">
        <v>27.4</v>
      </c>
      <c r="O31" s="6">
        <f>D31 * (N31/100)</f>
        <v>509.77699999999993</v>
      </c>
      <c r="P31">
        <v>17.350000000000001</v>
      </c>
      <c r="Q31" s="6">
        <f>D31 * (P31/100)</f>
        <v>322.79675000000003</v>
      </c>
      <c r="R31">
        <v>16.16</v>
      </c>
      <c r="S31" s="6">
        <f>D31*(R31/100)</f>
        <v>300.65679999999998</v>
      </c>
      <c r="T31">
        <v>7.3</v>
      </c>
      <c r="U31" s="6">
        <f>D31 * (T31/100)</f>
        <v>135.81649999999999</v>
      </c>
      <c r="V31" s="6"/>
    </row>
    <row r="32" spans="1:22" x14ac:dyDescent="0.3">
      <c r="A32">
        <v>2015</v>
      </c>
      <c r="B32" t="s">
        <v>27</v>
      </c>
      <c r="C32" t="s">
        <v>41</v>
      </c>
      <c r="D32" s="6">
        <v>14685.9</v>
      </c>
      <c r="E32" s="6">
        <v>51.17</v>
      </c>
      <c r="F32" s="6">
        <v>13.044</v>
      </c>
      <c r="G32" s="6">
        <f>E32+F32</f>
        <v>64.213999999999999</v>
      </c>
      <c r="H32">
        <v>21.34</v>
      </c>
      <c r="I32" s="6">
        <f>D32 * (H32/100)</f>
        <v>3133.9710599999999</v>
      </c>
      <c r="J32">
        <v>7.72</v>
      </c>
      <c r="K32" s="6">
        <f>D32 *(J32/100)</f>
        <v>1133.7514799999999</v>
      </c>
      <c r="L32">
        <v>10.58</v>
      </c>
      <c r="M32" s="6">
        <f>D32 * (L32/100)</f>
        <v>1553.7682199999999</v>
      </c>
      <c r="N32">
        <v>27.77</v>
      </c>
      <c r="O32" s="6">
        <f>D32 * (N32/100)</f>
        <v>4078.2744299999999</v>
      </c>
      <c r="P32">
        <v>22.11</v>
      </c>
      <c r="Q32" s="6">
        <f>D32 * (P32/100)</f>
        <v>3247.0524899999996</v>
      </c>
      <c r="R32">
        <v>2.1</v>
      </c>
      <c r="S32" s="6">
        <f>D32*(R32/100)</f>
        <v>308.40390000000002</v>
      </c>
      <c r="T32">
        <v>8.3800000000000008</v>
      </c>
      <c r="U32" s="6">
        <f>D32 * (T32/100)</f>
        <v>1230.6784200000002</v>
      </c>
      <c r="V32" s="6"/>
    </row>
    <row r="33" spans="1:22" x14ac:dyDescent="0.3">
      <c r="A33">
        <v>2015</v>
      </c>
      <c r="B33" t="s">
        <v>28</v>
      </c>
      <c r="C33" t="s">
        <v>41</v>
      </c>
      <c r="D33" s="6">
        <v>17721.14</v>
      </c>
      <c r="E33" s="6">
        <v>48.15</v>
      </c>
      <c r="F33" s="6">
        <v>0.80200000000000005</v>
      </c>
      <c r="G33" s="6">
        <f>E33+F33</f>
        <v>48.951999999999998</v>
      </c>
      <c r="H33">
        <v>13.83</v>
      </c>
      <c r="I33" s="6">
        <f>D33 * (H33/100)</f>
        <v>2450.833662</v>
      </c>
      <c r="J33">
        <v>17.68</v>
      </c>
      <c r="K33" s="6">
        <f>D33 *(J33/100)</f>
        <v>3133.0975519999997</v>
      </c>
      <c r="L33">
        <v>18.670000000000002</v>
      </c>
      <c r="M33" s="6">
        <f>D33 * (L33/100)</f>
        <v>3308.536838</v>
      </c>
      <c r="N33">
        <v>5.85</v>
      </c>
      <c r="O33" s="6">
        <f>D33 * (N33/100)</f>
        <v>1036.68669</v>
      </c>
      <c r="P33">
        <v>4.1500000000000004</v>
      </c>
      <c r="Q33" s="6">
        <f>D33 * (P33/100)</f>
        <v>735.42731000000003</v>
      </c>
      <c r="R33">
        <v>24.76</v>
      </c>
      <c r="S33" s="6">
        <f>D33*(R33/100)</f>
        <v>4387.7542640000001</v>
      </c>
      <c r="T33">
        <v>15.06</v>
      </c>
      <c r="U33" s="6">
        <f>D33 * (T33/100)</f>
        <v>2668.803684</v>
      </c>
      <c r="V33" s="6"/>
    </row>
    <row r="34" spans="1:22" x14ac:dyDescent="0.3">
      <c r="A34">
        <v>2015</v>
      </c>
      <c r="B34" t="s">
        <v>29</v>
      </c>
      <c r="C34" t="s">
        <v>42</v>
      </c>
      <c r="D34" s="6">
        <v>2759.95</v>
      </c>
      <c r="E34" s="6">
        <v>28.5</v>
      </c>
      <c r="F34" s="6">
        <v>0.68899999999999995</v>
      </c>
      <c r="G34" s="6">
        <f>E34+F34</f>
        <v>29.189</v>
      </c>
      <c r="H34">
        <v>10.26</v>
      </c>
      <c r="I34" s="6">
        <f>D34 * (H34/100)</f>
        <v>283.17086999999998</v>
      </c>
      <c r="J34">
        <v>22.84</v>
      </c>
      <c r="K34" s="6">
        <f>D34 *(J34/100)</f>
        <v>630.37257999999997</v>
      </c>
      <c r="L34">
        <v>4.76</v>
      </c>
      <c r="M34" s="6">
        <f>D34 * (L34/100)</f>
        <v>131.37361999999999</v>
      </c>
      <c r="N34">
        <v>4.37</v>
      </c>
      <c r="O34" s="6">
        <f>D34 * (N34/100)</f>
        <v>120.609815</v>
      </c>
      <c r="P34">
        <v>40.4</v>
      </c>
      <c r="Q34" s="6">
        <f>D34 * (P34/100)</f>
        <v>1115.0197999999998</v>
      </c>
      <c r="R34">
        <v>5.21</v>
      </c>
      <c r="S34" s="6">
        <f>D34*(R34/100)</f>
        <v>143.793395</v>
      </c>
      <c r="T34">
        <v>12.16</v>
      </c>
      <c r="U34" s="6">
        <f>D34 * (T34/100)</f>
        <v>335.60991999999999</v>
      </c>
      <c r="V34" s="6"/>
    </row>
    <row r="35" spans="1:22" x14ac:dyDescent="0.3">
      <c r="A35">
        <v>2015</v>
      </c>
      <c r="B35" t="s">
        <v>31</v>
      </c>
      <c r="C35" t="s">
        <v>46</v>
      </c>
      <c r="D35" s="6">
        <v>44496.24</v>
      </c>
      <c r="E35" s="6">
        <v>47.74</v>
      </c>
      <c r="F35" s="6">
        <v>13.265000000000001</v>
      </c>
      <c r="G35" s="6">
        <f>E35+F35</f>
        <v>61.005000000000003</v>
      </c>
      <c r="H35">
        <v>12.68</v>
      </c>
      <c r="I35" s="6">
        <f>D35 * (H35/100)</f>
        <v>5642.1232319999999</v>
      </c>
      <c r="J35">
        <v>46.62</v>
      </c>
      <c r="K35" s="6">
        <f>D35 *(J35/100)</f>
        <v>20744.147087999998</v>
      </c>
      <c r="L35">
        <v>3.56</v>
      </c>
      <c r="M35" s="6">
        <f>D35 * (L35/100)</f>
        <v>1584.0661439999999</v>
      </c>
      <c r="N35">
        <v>5.44</v>
      </c>
      <c r="O35" s="6">
        <f>D35 * (N35/100)</f>
        <v>2420.595456</v>
      </c>
      <c r="P35">
        <v>8.8800000000000008</v>
      </c>
      <c r="Q35" s="6">
        <f>D35 * (P35/100)</f>
        <v>3951.2661119999998</v>
      </c>
      <c r="R35">
        <v>13.39</v>
      </c>
      <c r="S35" s="6">
        <f>D35*(R35/100)</f>
        <v>5958.0465360000007</v>
      </c>
      <c r="T35">
        <v>9.43</v>
      </c>
      <c r="U35" s="6">
        <f>D35 * (T35/100)</f>
        <v>4195.9954319999997</v>
      </c>
      <c r="V35" s="6"/>
    </row>
    <row r="36" spans="1:22" x14ac:dyDescent="0.3">
      <c r="A36">
        <v>2015</v>
      </c>
      <c r="B36" t="s">
        <v>30</v>
      </c>
      <c r="C36" t="s">
        <v>46</v>
      </c>
      <c r="D36" s="6">
        <v>11923.07</v>
      </c>
      <c r="E36" s="6">
        <v>45.97</v>
      </c>
      <c r="F36" s="6">
        <v>0.60399999999999998</v>
      </c>
      <c r="G36" s="6">
        <f>E36+F36</f>
        <v>46.573999999999998</v>
      </c>
      <c r="H36">
        <v>5.52</v>
      </c>
      <c r="I36" s="6">
        <f>D36 * (H36/100)</f>
        <v>658.15346399999999</v>
      </c>
      <c r="J36">
        <v>65.83</v>
      </c>
      <c r="K36" s="6">
        <f>D36 *(J36/100)</f>
        <v>7848.9569809999994</v>
      </c>
      <c r="L36">
        <v>3.99</v>
      </c>
      <c r="M36" s="6">
        <f>D36 * (L36/100)</f>
        <v>475.73049300000002</v>
      </c>
      <c r="N36">
        <v>9.73</v>
      </c>
      <c r="O36" s="6">
        <f>D36 * (N36/100)</f>
        <v>1160.1147109999999</v>
      </c>
      <c r="P36">
        <v>5.0999999999999996</v>
      </c>
      <c r="Q36" s="6">
        <f>D36 * (P36/100)</f>
        <v>608.07656999999995</v>
      </c>
      <c r="R36">
        <v>9.57</v>
      </c>
      <c r="S36" s="6">
        <f>D36*(R36/100)</f>
        <v>1141.0377989999999</v>
      </c>
      <c r="T36">
        <v>0.26</v>
      </c>
      <c r="U36" s="6">
        <f>D36 * (T36/100)</f>
        <v>30.999981999999999</v>
      </c>
      <c r="V36" s="6"/>
    </row>
    <row r="37" spans="1:22" x14ac:dyDescent="0.3">
      <c r="A37">
        <v>2015</v>
      </c>
      <c r="B37" t="s">
        <v>32</v>
      </c>
      <c r="C37" t="s">
        <v>43</v>
      </c>
      <c r="D37" s="6">
        <v>19558.87</v>
      </c>
      <c r="E37" s="6">
        <v>185.34</v>
      </c>
      <c r="F37" s="6">
        <v>11.048999999999999</v>
      </c>
      <c r="G37" s="6">
        <f>E37+F37</f>
        <v>196.38900000000001</v>
      </c>
      <c r="H37">
        <v>37.29</v>
      </c>
      <c r="I37" s="6">
        <f>D37 * (H37/100)</f>
        <v>7293.5026229999994</v>
      </c>
      <c r="J37">
        <v>19.48</v>
      </c>
      <c r="K37" s="6">
        <f>D37 *(J37/100)</f>
        <v>3810.0678759999996</v>
      </c>
      <c r="L37">
        <v>9.4</v>
      </c>
      <c r="M37" s="6">
        <f>D37 * (L37/100)</f>
        <v>1838.53378</v>
      </c>
      <c r="N37">
        <v>5.22</v>
      </c>
      <c r="O37" s="6">
        <f>D37 * (N37/100)</f>
        <v>1020.9730139999999</v>
      </c>
      <c r="P37">
        <v>2.2200000000000002</v>
      </c>
      <c r="Q37" s="6">
        <f>D37 * (P37/100)</f>
        <v>434.20691399999998</v>
      </c>
      <c r="R37">
        <v>20.170000000000002</v>
      </c>
      <c r="S37" s="6">
        <f>D37*(R37/100)</f>
        <v>3945.0240790000003</v>
      </c>
      <c r="T37">
        <v>6.22</v>
      </c>
      <c r="U37" s="6">
        <f>D37 * (T37/100)</f>
        <v>1216.5617139999999</v>
      </c>
      <c r="V37" s="6"/>
    </row>
    <row r="38" spans="1:22" x14ac:dyDescent="0.3">
      <c r="A38">
        <v>2016</v>
      </c>
      <c r="B38" t="s">
        <v>33</v>
      </c>
      <c r="C38" t="s">
        <v>47</v>
      </c>
      <c r="D38" s="6">
        <v>7396.49</v>
      </c>
      <c r="E38" s="6">
        <v>26.4</v>
      </c>
      <c r="F38" s="6">
        <v>1.0900000000000001</v>
      </c>
      <c r="G38" s="6">
        <f>E38+F38</f>
        <v>27.49</v>
      </c>
      <c r="H38">
        <v>3.54</v>
      </c>
      <c r="I38" s="6">
        <f>D38 * (H38/100)</f>
        <v>261.83574599999997</v>
      </c>
      <c r="J38">
        <v>9.94</v>
      </c>
      <c r="K38" s="6">
        <f>D38 *(J38/100)</f>
        <v>735.21110599999986</v>
      </c>
      <c r="L38">
        <v>20.72</v>
      </c>
      <c r="M38" s="6">
        <f>D38 * (L38/100)</f>
        <v>1532.5527279999999</v>
      </c>
      <c r="N38">
        <v>29.96</v>
      </c>
      <c r="O38" s="6">
        <f>D38 * (N38/100)</f>
        <v>2215.9884040000002</v>
      </c>
      <c r="P38">
        <v>18.57</v>
      </c>
      <c r="Q38" s="6">
        <f>D38 * (P38/100)</f>
        <v>1373.5281930000001</v>
      </c>
      <c r="R38">
        <v>6.51</v>
      </c>
      <c r="S38" s="6">
        <f>D38*(R38/100)</f>
        <v>481.5114989999999</v>
      </c>
      <c r="T38">
        <v>10.76</v>
      </c>
      <c r="U38" s="6">
        <f>D38 * (T38/100)</f>
        <v>795.86232399999994</v>
      </c>
      <c r="V38" s="6"/>
    </row>
    <row r="39" spans="1:22" x14ac:dyDescent="0.3">
      <c r="A39">
        <v>2016</v>
      </c>
      <c r="B39" t="s">
        <v>5</v>
      </c>
      <c r="C39" t="s">
        <v>41</v>
      </c>
      <c r="D39" s="6">
        <v>12233.91</v>
      </c>
      <c r="E39" s="6">
        <v>125.09</v>
      </c>
      <c r="F39" s="6">
        <v>3.802</v>
      </c>
      <c r="G39" s="6">
        <f>E39+F39</f>
        <v>128.892</v>
      </c>
      <c r="H39">
        <v>21.12</v>
      </c>
      <c r="I39" s="6">
        <f>D39 * (H39/100)</f>
        <v>2583.8017919999998</v>
      </c>
      <c r="J39">
        <v>17.18</v>
      </c>
      <c r="K39" s="6">
        <f>D39 *(J39/100)</f>
        <v>2101.785738</v>
      </c>
      <c r="L39">
        <v>1.45</v>
      </c>
      <c r="M39" s="6">
        <f>D39 * (L39/100)</f>
        <v>177.391695</v>
      </c>
      <c r="N39">
        <v>25.86</v>
      </c>
      <c r="O39" s="6">
        <f>D39 * (N39/100)</f>
        <v>3163.6891259999998</v>
      </c>
      <c r="P39">
        <v>16.850000000000001</v>
      </c>
      <c r="Q39" s="6">
        <f>D39 * (P39/100)</f>
        <v>2061.4138350000003</v>
      </c>
      <c r="R39">
        <v>9.7200000000000006</v>
      </c>
      <c r="S39" s="6">
        <f>D39*(R39/100)</f>
        <v>1189.1360520000001</v>
      </c>
      <c r="T39">
        <v>7.82</v>
      </c>
      <c r="U39" s="6">
        <f>D39 * (T39/100)</f>
        <v>956.69176200000004</v>
      </c>
      <c r="V39" s="6"/>
    </row>
    <row r="40" spans="1:22" x14ac:dyDescent="0.3">
      <c r="A40">
        <v>2016</v>
      </c>
      <c r="B40" t="s">
        <v>6</v>
      </c>
      <c r="C40" t="s">
        <v>42</v>
      </c>
      <c r="D40" s="6">
        <v>3985.29</v>
      </c>
      <c r="E40" s="6">
        <v>5.79</v>
      </c>
      <c r="F40" s="6">
        <v>0.85499999999999998</v>
      </c>
      <c r="G40" s="6">
        <f>E40+F40</f>
        <v>6.6449999999999996</v>
      </c>
      <c r="H40">
        <v>6.14</v>
      </c>
      <c r="I40" s="6">
        <f>D40 * (H40/100)</f>
        <v>244.69680599999998</v>
      </c>
      <c r="J40">
        <v>1.25</v>
      </c>
      <c r="K40" s="6">
        <f>D40 *(J40/100)</f>
        <v>49.816125</v>
      </c>
      <c r="L40">
        <v>4.1100000000000003</v>
      </c>
      <c r="M40" s="6">
        <f>D40 * (L40/100)</f>
        <v>163.79541900000001</v>
      </c>
      <c r="N40">
        <v>31.58</v>
      </c>
      <c r="O40" s="6">
        <f>D40 * (N40/100)</f>
        <v>1258.5545819999998</v>
      </c>
      <c r="P40">
        <v>8.02</v>
      </c>
      <c r="Q40" s="6">
        <f>D40 * (P40/100)</f>
        <v>319.62025799999998</v>
      </c>
      <c r="R40">
        <v>35.24</v>
      </c>
      <c r="S40" s="6">
        <f>D40*(R40/100)</f>
        <v>1404.4161960000001</v>
      </c>
      <c r="T40">
        <v>13.66</v>
      </c>
      <c r="U40" s="6">
        <f>D40 * (T40/100)</f>
        <v>544.39061400000003</v>
      </c>
      <c r="V40" s="6"/>
    </row>
    <row r="41" spans="1:22" x14ac:dyDescent="0.3">
      <c r="A41">
        <v>2016</v>
      </c>
      <c r="B41" t="s">
        <v>7</v>
      </c>
      <c r="C41" t="s">
        <v>42</v>
      </c>
      <c r="D41" s="6">
        <v>8216.7900000000009</v>
      </c>
      <c r="E41" s="6">
        <v>94.08</v>
      </c>
      <c r="F41" s="6">
        <v>1.171</v>
      </c>
      <c r="G41" s="6">
        <f>E41+F41</f>
        <v>95.251000000000005</v>
      </c>
      <c r="H41">
        <v>0.89</v>
      </c>
      <c r="I41" s="6">
        <f>D41 * (H41/100)</f>
        <v>73.129431000000011</v>
      </c>
      <c r="J41">
        <v>6.49</v>
      </c>
      <c r="K41" s="6">
        <f>D41 *(J41/100)</f>
        <v>533.26967100000002</v>
      </c>
      <c r="L41">
        <v>3.6</v>
      </c>
      <c r="M41" s="6">
        <f>D41 * (L41/100)</f>
        <v>295.80444000000006</v>
      </c>
      <c r="N41">
        <v>26.36</v>
      </c>
      <c r="O41" s="6">
        <f>D41 * (N41/100)</f>
        <v>2165.9458440000003</v>
      </c>
      <c r="P41">
        <v>4.58</v>
      </c>
      <c r="Q41" s="6">
        <f>D41 * (P41/100)</f>
        <v>376.32898200000005</v>
      </c>
      <c r="R41">
        <v>35.01</v>
      </c>
      <c r="S41" s="6">
        <f>D41*(R41/100)</f>
        <v>2876.698179</v>
      </c>
      <c r="T41">
        <v>23.07</v>
      </c>
      <c r="U41" s="6">
        <f>D41 * (T41/100)</f>
        <v>1895.6134530000004</v>
      </c>
      <c r="V41" s="6"/>
    </row>
    <row r="42" spans="1:22" x14ac:dyDescent="0.3">
      <c r="A42">
        <v>2016</v>
      </c>
      <c r="B42" t="s">
        <v>8</v>
      </c>
      <c r="C42" t="s">
        <v>43</v>
      </c>
      <c r="D42" s="6">
        <v>16524.330000000002</v>
      </c>
      <c r="E42" s="6">
        <v>18.61</v>
      </c>
      <c r="F42" s="6">
        <v>0.85799999999999998</v>
      </c>
      <c r="G42" s="6">
        <f>E42+F42</f>
        <v>19.468</v>
      </c>
      <c r="H42">
        <v>1.91</v>
      </c>
      <c r="I42" s="6">
        <f>D42 * (H42/100)</f>
        <v>315.61470300000002</v>
      </c>
      <c r="J42">
        <v>28.47</v>
      </c>
      <c r="K42" s="6">
        <f>D42 *(J42/100)</f>
        <v>4704.4767510000011</v>
      </c>
      <c r="L42">
        <v>6.65</v>
      </c>
      <c r="M42" s="6">
        <f>D42 * (L42/100)</f>
        <v>1098.8679450000002</v>
      </c>
      <c r="N42">
        <v>12.77</v>
      </c>
      <c r="O42" s="6">
        <f>D42 * (N42/100)</f>
        <v>2110.1569410000002</v>
      </c>
      <c r="P42">
        <v>25.51</v>
      </c>
      <c r="Q42" s="6">
        <f>D42 * (P42/100)</f>
        <v>4215.3565830000007</v>
      </c>
      <c r="R42">
        <v>19.12</v>
      </c>
      <c r="S42" s="6">
        <f>D42*(R42/100)</f>
        <v>3159.4518960000005</v>
      </c>
      <c r="T42">
        <v>5.57</v>
      </c>
      <c r="U42" s="6">
        <f>D42 * (T42/100)</f>
        <v>920.40518100000008</v>
      </c>
      <c r="V42" s="6"/>
    </row>
    <row r="43" spans="1:22" x14ac:dyDescent="0.3">
      <c r="A43">
        <v>2016</v>
      </c>
      <c r="B43" t="s">
        <v>34</v>
      </c>
      <c r="C43" t="s">
        <v>46</v>
      </c>
      <c r="D43" s="6">
        <v>4598.37</v>
      </c>
      <c r="E43" s="6">
        <v>17.09</v>
      </c>
      <c r="F43" s="6">
        <v>1.4079999999999999</v>
      </c>
      <c r="G43" s="6">
        <f>E43+F43</f>
        <v>18.498000000000001</v>
      </c>
      <c r="H43">
        <v>68.22</v>
      </c>
      <c r="I43" s="6">
        <f>D43 * (H43/100)</f>
        <v>3137.008014</v>
      </c>
      <c r="J43">
        <v>8.9</v>
      </c>
      <c r="K43" s="6">
        <f>D43 *(J43/100)</f>
        <v>409.25493000000006</v>
      </c>
      <c r="L43">
        <v>4.08</v>
      </c>
      <c r="M43" s="6">
        <f>D43 * (L43/100)</f>
        <v>187.613496</v>
      </c>
      <c r="N43">
        <v>8.9600000000000009</v>
      </c>
      <c r="O43" s="6">
        <f>D43 * (N43/100)</f>
        <v>412.01395200000007</v>
      </c>
      <c r="P43">
        <v>1.44</v>
      </c>
      <c r="Q43" s="6">
        <f>D43 * (P43/100)</f>
        <v>66.216527999999997</v>
      </c>
      <c r="R43">
        <v>1.38</v>
      </c>
      <c r="S43" s="6">
        <f>D43*(R43/100)</f>
        <v>63.457505999999995</v>
      </c>
      <c r="T43">
        <v>7.02</v>
      </c>
      <c r="U43" s="6">
        <f>D43 * (T43/100)</f>
        <v>322.80557399999998</v>
      </c>
      <c r="V43" s="6"/>
    </row>
    <row r="44" spans="1:22" x14ac:dyDescent="0.3">
      <c r="A44">
        <v>2016</v>
      </c>
      <c r="B44" t="s">
        <v>9</v>
      </c>
      <c r="C44" t="s">
        <v>44</v>
      </c>
      <c r="D44" s="6">
        <v>8486.93</v>
      </c>
      <c r="E44" s="6">
        <v>5</v>
      </c>
      <c r="F44" s="6">
        <v>1.4490000000000001</v>
      </c>
      <c r="G44" s="6">
        <f>E44+F44</f>
        <v>6.4489999999999998</v>
      </c>
      <c r="H44">
        <v>8.34</v>
      </c>
      <c r="I44" s="6">
        <f>D44 * (H44/100)</f>
        <v>707.80996200000004</v>
      </c>
      <c r="J44">
        <v>21.25</v>
      </c>
      <c r="K44" s="6">
        <f>D44 *(J44/100)</f>
        <v>1803.4726250000001</v>
      </c>
      <c r="L44">
        <v>13.09</v>
      </c>
      <c r="M44" s="6">
        <f>D44 * (L44/100)</f>
        <v>1110.9391369999998</v>
      </c>
      <c r="N44">
        <v>13.66</v>
      </c>
      <c r="O44" s="6">
        <f>D44 * (N44/100)</f>
        <v>1159.3146380000001</v>
      </c>
      <c r="P44">
        <v>16.18</v>
      </c>
      <c r="Q44" s="6">
        <f>D44 * (P44/100)</f>
        <v>1373.1852739999999</v>
      </c>
      <c r="R44">
        <v>17.75</v>
      </c>
      <c r="S44" s="6">
        <f>D44*(R44/100)</f>
        <v>1506.430075</v>
      </c>
      <c r="T44">
        <v>9.73</v>
      </c>
      <c r="U44" s="6">
        <f>D44 * (T44/100)</f>
        <v>825.77828899999997</v>
      </c>
      <c r="V44" s="6"/>
    </row>
    <row r="45" spans="1:22" x14ac:dyDescent="0.3">
      <c r="A45">
        <v>2016</v>
      </c>
      <c r="B45" t="s">
        <v>35</v>
      </c>
      <c r="C45" t="s">
        <v>45</v>
      </c>
      <c r="D45" s="6">
        <v>6315.14</v>
      </c>
      <c r="E45" s="6">
        <v>23.34</v>
      </c>
      <c r="F45" s="6">
        <v>1.0549999999999999</v>
      </c>
      <c r="G45" s="6">
        <f>E45+F45</f>
        <v>24.395</v>
      </c>
      <c r="H45">
        <v>1.8</v>
      </c>
      <c r="I45" s="6">
        <f>D45 * (H45/100)</f>
        <v>113.67252000000002</v>
      </c>
      <c r="J45">
        <v>8.23</v>
      </c>
      <c r="K45" s="6">
        <f>D45 *(J45/100)</f>
        <v>519.73602200000005</v>
      </c>
      <c r="L45">
        <v>32.81</v>
      </c>
      <c r="M45" s="6">
        <f>D45 * (L45/100)</f>
        <v>2071.9974340000003</v>
      </c>
      <c r="N45">
        <v>26.37</v>
      </c>
      <c r="O45" s="6">
        <f>D45 * (N45/100)</f>
        <v>1665.302418</v>
      </c>
      <c r="P45">
        <v>13.1</v>
      </c>
      <c r="Q45" s="6">
        <f>D45 * (P45/100)</f>
        <v>827.28334000000007</v>
      </c>
      <c r="R45">
        <v>2.21</v>
      </c>
      <c r="S45" s="6">
        <f>D45*(R45/100)</f>
        <v>139.564594</v>
      </c>
      <c r="T45">
        <v>15.48</v>
      </c>
      <c r="U45" s="6">
        <f>D45 * (T45/100)</f>
        <v>977.58367199999998</v>
      </c>
      <c r="V45" s="6"/>
    </row>
    <row r="46" spans="1:22" x14ac:dyDescent="0.3">
      <c r="A46">
        <v>2016</v>
      </c>
      <c r="B46" t="s">
        <v>36</v>
      </c>
      <c r="C46" t="s">
        <v>46</v>
      </c>
      <c r="D46" s="6">
        <v>25886.37</v>
      </c>
      <c r="E46" s="6">
        <v>242.89</v>
      </c>
      <c r="F46" s="6">
        <v>1.5820000000000001</v>
      </c>
      <c r="G46" s="6">
        <f>E46+F46</f>
        <v>244.47199999999998</v>
      </c>
      <c r="H46">
        <v>9.49</v>
      </c>
      <c r="I46" s="6">
        <f>D46 * (H46/100)</f>
        <v>2456.6165129999999</v>
      </c>
      <c r="J46">
        <v>14.1</v>
      </c>
      <c r="K46" s="6">
        <f>D46 *(J46/100)</f>
        <v>3649.9781699999994</v>
      </c>
      <c r="L46">
        <v>39.92</v>
      </c>
      <c r="M46" s="6">
        <f>D46 * (L46/100)</f>
        <v>10333.838904</v>
      </c>
      <c r="N46">
        <v>5.84</v>
      </c>
      <c r="O46" s="6">
        <f>D46 * (N46/100)</f>
        <v>1511.7640079999999</v>
      </c>
      <c r="P46">
        <v>7.04</v>
      </c>
      <c r="Q46" s="6">
        <f>D46 * (P46/100)</f>
        <v>1822.4004480000001</v>
      </c>
      <c r="R46">
        <v>1.74</v>
      </c>
      <c r="S46" s="6">
        <f>D46*(R46/100)</f>
        <v>450.42283799999996</v>
      </c>
      <c r="T46">
        <v>21.87</v>
      </c>
      <c r="U46" s="6">
        <f>D46 * (T46/100)</f>
        <v>5661.3491189999995</v>
      </c>
      <c r="V46" s="6"/>
    </row>
    <row r="47" spans="1:22" x14ac:dyDescent="0.3">
      <c r="A47">
        <v>2016</v>
      </c>
      <c r="B47" t="s">
        <v>10</v>
      </c>
      <c r="C47" t="s">
        <v>45</v>
      </c>
      <c r="D47" s="6">
        <v>47991.3</v>
      </c>
      <c r="E47" s="6">
        <v>127.45</v>
      </c>
      <c r="F47" s="6">
        <v>12.273</v>
      </c>
      <c r="G47" s="6">
        <f>E47+F47</f>
        <v>139.72300000000001</v>
      </c>
      <c r="H47">
        <v>10.46</v>
      </c>
      <c r="I47" s="6">
        <f>D47 * (H47/100)</f>
        <v>5019.8899800000008</v>
      </c>
      <c r="J47">
        <v>8.3800000000000008</v>
      </c>
      <c r="K47" s="6">
        <f>D47 *(J47/100)</f>
        <v>4021.6709400000009</v>
      </c>
      <c r="L47">
        <v>2.95</v>
      </c>
      <c r="M47" s="6">
        <f>D47 * (L47/100)</f>
        <v>1415.7433500000002</v>
      </c>
      <c r="N47">
        <v>27.62</v>
      </c>
      <c r="O47" s="6">
        <f>D47 * (N47/100)</f>
        <v>13255.19706</v>
      </c>
      <c r="P47">
        <v>44.59</v>
      </c>
      <c r="Q47" s="6">
        <f>D47 * (P47/100)</f>
        <v>21399.320670000001</v>
      </c>
      <c r="R47">
        <v>1.93</v>
      </c>
      <c r="S47" s="6">
        <f>D47*(R47/100)</f>
        <v>926.23208999999997</v>
      </c>
      <c r="T47">
        <v>4.07</v>
      </c>
      <c r="U47" s="6">
        <f>D47 * (T47/100)</f>
        <v>1953.2459100000001</v>
      </c>
      <c r="V47" s="6"/>
    </row>
    <row r="48" spans="1:22" x14ac:dyDescent="0.3">
      <c r="A48">
        <v>2016</v>
      </c>
      <c r="B48" t="s">
        <v>11</v>
      </c>
      <c r="C48" t="s">
        <v>45</v>
      </c>
      <c r="D48" s="6">
        <v>26397.09</v>
      </c>
      <c r="E48" s="6">
        <v>204.29</v>
      </c>
      <c r="F48" s="6">
        <v>7.585</v>
      </c>
      <c r="G48" s="6">
        <f>E48+F48</f>
        <v>211.875</v>
      </c>
      <c r="H48">
        <v>23.68</v>
      </c>
      <c r="I48" s="6">
        <f>D48 * (H48/100)</f>
        <v>6250.8309120000004</v>
      </c>
      <c r="J48">
        <v>14.75</v>
      </c>
      <c r="K48" s="6">
        <f>D48 *(J48/100)</f>
        <v>3893.5707749999997</v>
      </c>
      <c r="L48">
        <v>4.8600000000000003</v>
      </c>
      <c r="M48" s="6">
        <f>D48 * (L48/100)</f>
        <v>1282.8985740000001</v>
      </c>
      <c r="N48">
        <v>15.9</v>
      </c>
      <c r="O48" s="6">
        <f>D48 * (N48/100)</f>
        <v>4197.1373100000001</v>
      </c>
      <c r="P48">
        <v>26.85</v>
      </c>
      <c r="Q48" s="6">
        <f>D48 * (P48/100)</f>
        <v>7087.6186650000009</v>
      </c>
      <c r="R48">
        <v>9.6300000000000008</v>
      </c>
      <c r="S48" s="6">
        <f>D48*(R48/100)</f>
        <v>2542.0397670000002</v>
      </c>
      <c r="T48">
        <v>4.33</v>
      </c>
      <c r="U48" s="6">
        <f>D48 * (T48/100)</f>
        <v>1142.993997</v>
      </c>
      <c r="V48" s="6"/>
    </row>
    <row r="49" spans="1:22" x14ac:dyDescent="0.3">
      <c r="A49">
        <v>2016</v>
      </c>
      <c r="B49" t="s">
        <v>12</v>
      </c>
      <c r="C49" t="s">
        <v>46</v>
      </c>
      <c r="D49" s="6">
        <v>3145.6</v>
      </c>
      <c r="E49" s="6">
        <v>6.81</v>
      </c>
      <c r="F49" s="6">
        <v>0.56799999999999995</v>
      </c>
      <c r="G49" s="6">
        <f>E49+F49</f>
        <v>7.3779999999999992</v>
      </c>
      <c r="H49">
        <v>6.03</v>
      </c>
      <c r="I49" s="6">
        <f>D49 * (H49/100)</f>
        <v>189.67967999999999</v>
      </c>
      <c r="J49">
        <v>21.88</v>
      </c>
      <c r="K49" s="6">
        <f>D49 *(J49/100)</f>
        <v>688.25727999999992</v>
      </c>
      <c r="L49">
        <v>20.32</v>
      </c>
      <c r="M49" s="6">
        <f>D49 * (L49/100)</f>
        <v>639.18592000000001</v>
      </c>
      <c r="N49">
        <v>20.57</v>
      </c>
      <c r="O49" s="6">
        <f>D49 * (N49/100)</f>
        <v>647.04991999999993</v>
      </c>
      <c r="P49">
        <v>15.36</v>
      </c>
      <c r="Q49" s="6">
        <f>D49 * (P49/100)</f>
        <v>483.16415999999992</v>
      </c>
      <c r="R49">
        <v>3.42</v>
      </c>
      <c r="S49" s="6">
        <f>D49*(R49/100)</f>
        <v>107.57952</v>
      </c>
      <c r="T49">
        <v>12.42</v>
      </c>
      <c r="U49" s="6">
        <f>D49 * (T49/100)</f>
        <v>390.68351999999999</v>
      </c>
      <c r="V49" s="6"/>
    </row>
    <row r="50" spans="1:22" x14ac:dyDescent="0.3">
      <c r="A50">
        <v>2016</v>
      </c>
      <c r="B50" t="s">
        <v>13</v>
      </c>
      <c r="C50" t="s">
        <v>46</v>
      </c>
      <c r="D50" s="6">
        <v>9569.1200000000008</v>
      </c>
      <c r="E50" s="6">
        <v>64.83</v>
      </c>
      <c r="F50" s="6">
        <v>3.3380000000000001</v>
      </c>
      <c r="G50" s="6">
        <f>E50+F50</f>
        <v>68.167999999999992</v>
      </c>
      <c r="H50">
        <v>22.48</v>
      </c>
      <c r="I50" s="6">
        <f>D50 * (H50/100)</f>
        <v>2151.1381760000004</v>
      </c>
      <c r="J50">
        <v>11.34</v>
      </c>
      <c r="K50" s="6">
        <f>D50 *(J50/100)</f>
        <v>1085.1382080000001</v>
      </c>
      <c r="L50">
        <v>12.7</v>
      </c>
      <c r="M50" s="6">
        <f>D50 * (L50/100)</f>
        <v>1215.2782400000001</v>
      </c>
      <c r="N50">
        <v>19.88</v>
      </c>
      <c r="O50" s="6">
        <f>D50 * (N50/100)</f>
        <v>1902.341056</v>
      </c>
      <c r="P50">
        <v>11.35</v>
      </c>
      <c r="Q50" s="6">
        <f>D50 * (P50/100)</f>
        <v>1086.09512</v>
      </c>
      <c r="R50">
        <v>17.12</v>
      </c>
      <c r="S50" s="6">
        <f>D50*(R50/100)</f>
        <v>1638.2333440000002</v>
      </c>
      <c r="T50">
        <v>5.13</v>
      </c>
      <c r="U50" s="6">
        <f>D50 * (T50/100)</f>
        <v>490.89585600000004</v>
      </c>
      <c r="V50" s="6"/>
    </row>
    <row r="51" spans="1:22" x14ac:dyDescent="0.3">
      <c r="A51">
        <v>2016</v>
      </c>
      <c r="B51" t="s">
        <v>37</v>
      </c>
      <c r="C51" t="s">
        <v>46</v>
      </c>
      <c r="D51" s="6">
        <v>5119.5600000000004</v>
      </c>
      <c r="E51" s="6">
        <v>14.11</v>
      </c>
      <c r="F51" s="6">
        <v>0.747</v>
      </c>
      <c r="G51" s="6">
        <f>E51+F51</f>
        <v>14.856999999999999</v>
      </c>
      <c r="H51">
        <v>14.52</v>
      </c>
      <c r="I51" s="6">
        <f>D51 * (H51/100)</f>
        <v>743.36011200000007</v>
      </c>
      <c r="J51">
        <v>16.510000000000002</v>
      </c>
      <c r="K51" s="6">
        <f>D51 *(J51/100)</f>
        <v>845.23935600000016</v>
      </c>
      <c r="L51">
        <v>18.670000000000002</v>
      </c>
      <c r="M51" s="6">
        <f>D51 * (L51/100)</f>
        <v>955.82185200000015</v>
      </c>
      <c r="N51">
        <v>1.08</v>
      </c>
      <c r="O51" s="6">
        <f>D51 * (N51/100)</f>
        <v>55.29124800000001</v>
      </c>
      <c r="P51">
        <v>24.48</v>
      </c>
      <c r="Q51" s="6">
        <f>D51 * (P51/100)</f>
        <v>1253.2682880000002</v>
      </c>
      <c r="R51">
        <v>10.52</v>
      </c>
      <c r="S51" s="6">
        <f>D51*(R51/100)</f>
        <v>538.57771200000002</v>
      </c>
      <c r="T51">
        <v>14.22</v>
      </c>
      <c r="U51" s="6">
        <f>D51 * (T51/100)</f>
        <v>728.00143200000002</v>
      </c>
      <c r="V51" s="6"/>
    </row>
    <row r="52" spans="1:22" x14ac:dyDescent="0.3">
      <c r="A52">
        <v>2016</v>
      </c>
      <c r="B52" t="s">
        <v>14</v>
      </c>
      <c r="C52" t="s">
        <v>43</v>
      </c>
      <c r="D52" s="6">
        <v>11449.13</v>
      </c>
      <c r="E52" s="6">
        <v>56.35</v>
      </c>
      <c r="F52" s="6">
        <v>0.57199999999999995</v>
      </c>
      <c r="G52" s="6">
        <f>E52+F52</f>
        <v>56.922000000000004</v>
      </c>
      <c r="H52">
        <v>7.41</v>
      </c>
      <c r="I52" s="6">
        <f>D52 * (H52/100)</f>
        <v>848.3805329999999</v>
      </c>
      <c r="J52">
        <v>31.48</v>
      </c>
      <c r="K52" s="6">
        <f>D52 *(J52/100)</f>
        <v>3604.1861239999998</v>
      </c>
      <c r="L52">
        <v>8.66</v>
      </c>
      <c r="M52" s="6">
        <f>D52 * (L52/100)</f>
        <v>991.49465799999984</v>
      </c>
      <c r="N52">
        <v>10.09</v>
      </c>
      <c r="O52" s="6">
        <f>D52 * (N52/100)</f>
        <v>1155.2172169999999</v>
      </c>
      <c r="P52">
        <v>28.79</v>
      </c>
      <c r="Q52" s="6">
        <f>D52 * (P52/100)</f>
        <v>3296.2045269999999</v>
      </c>
      <c r="R52">
        <v>5.8</v>
      </c>
      <c r="S52" s="6">
        <f>D52*(R52/100)</f>
        <v>664.04953999999987</v>
      </c>
      <c r="T52">
        <v>7.77</v>
      </c>
      <c r="U52" s="6">
        <f>D52 * (T52/100)</f>
        <v>889.59740099999988</v>
      </c>
      <c r="V52" s="6"/>
    </row>
    <row r="53" spans="1:22" x14ac:dyDescent="0.3">
      <c r="A53">
        <v>2016</v>
      </c>
      <c r="B53" t="s">
        <v>15</v>
      </c>
      <c r="C53" t="s">
        <v>41</v>
      </c>
      <c r="D53" s="6">
        <v>44815.17</v>
      </c>
      <c r="E53" s="6">
        <v>120.55</v>
      </c>
      <c r="F53" s="6">
        <v>1.4610000000000001</v>
      </c>
      <c r="G53" s="6">
        <f>E53+F53</f>
        <v>122.011</v>
      </c>
      <c r="H53">
        <v>7</v>
      </c>
      <c r="I53" s="6">
        <f>D53 * (H53/100)</f>
        <v>3137.0619000000002</v>
      </c>
      <c r="J53">
        <v>4.96</v>
      </c>
      <c r="K53" s="6">
        <f>D53 *(J53/100)</f>
        <v>2222.8324319999997</v>
      </c>
      <c r="L53">
        <v>19.690000000000001</v>
      </c>
      <c r="M53" s="6">
        <f>D53 * (L53/100)</f>
        <v>8824.1069729999999</v>
      </c>
      <c r="N53">
        <v>39.33</v>
      </c>
      <c r="O53" s="6">
        <f>D53 * (N53/100)</f>
        <v>17625.806360999999</v>
      </c>
      <c r="P53">
        <v>4.93</v>
      </c>
      <c r="Q53" s="6">
        <f>D53 * (P53/100)</f>
        <v>2209.3878809999997</v>
      </c>
      <c r="R53">
        <v>6.49</v>
      </c>
      <c r="S53" s="6">
        <f>D53*(R53/100)</f>
        <v>2908.5045329999998</v>
      </c>
      <c r="T53">
        <v>17.600000000000001</v>
      </c>
      <c r="U53" s="6">
        <f>D53 * (T53/100)</f>
        <v>7887.4699200000005</v>
      </c>
      <c r="V53" s="6"/>
    </row>
    <row r="54" spans="1:22" x14ac:dyDescent="0.3">
      <c r="A54">
        <v>2016</v>
      </c>
      <c r="B54" t="s">
        <v>16</v>
      </c>
      <c r="C54" t="s">
        <v>41</v>
      </c>
      <c r="D54" s="6">
        <v>16093.72</v>
      </c>
      <c r="E54" s="6">
        <v>217.4</v>
      </c>
      <c r="F54" s="6">
        <v>2.238</v>
      </c>
      <c r="G54" s="6">
        <f>E54+F54</f>
        <v>219.63800000000001</v>
      </c>
      <c r="H54">
        <v>11.68</v>
      </c>
      <c r="I54" s="6">
        <f>D54 * (H54/100)</f>
        <v>1879.746496</v>
      </c>
      <c r="J54">
        <v>11.21</v>
      </c>
      <c r="K54" s="6">
        <f>D54 *(J54/100)</f>
        <v>1804.106012</v>
      </c>
      <c r="L54">
        <v>4.3899999999999997</v>
      </c>
      <c r="M54" s="6">
        <f>D54 * (L54/100)</f>
        <v>706.51430799999991</v>
      </c>
      <c r="N54">
        <v>32.68</v>
      </c>
      <c r="O54" s="6">
        <f>D54 * (N54/100)</f>
        <v>5259.4276959999997</v>
      </c>
      <c r="P54">
        <v>17.14</v>
      </c>
      <c r="Q54" s="6">
        <f>D54 * (P54/100)</f>
        <v>2758.463608</v>
      </c>
      <c r="R54">
        <v>12.05</v>
      </c>
      <c r="S54" s="6">
        <f>D54*(R54/100)</f>
        <v>1939.2932600000001</v>
      </c>
      <c r="T54">
        <v>10.85</v>
      </c>
      <c r="U54" s="6">
        <f>D54 * (T54/100)</f>
        <v>1746.1686199999999</v>
      </c>
      <c r="V54" s="6"/>
    </row>
    <row r="55" spans="1:22" x14ac:dyDescent="0.3">
      <c r="A55">
        <v>2016</v>
      </c>
      <c r="B55" t="s">
        <v>38</v>
      </c>
      <c r="C55" t="s">
        <v>46</v>
      </c>
      <c r="D55" s="6">
        <v>6129.83</v>
      </c>
      <c r="E55" s="6">
        <v>9.6300000000000008</v>
      </c>
      <c r="F55" s="6">
        <v>1.0780000000000001</v>
      </c>
      <c r="G55" s="6">
        <f>E55+F55</f>
        <v>10.708</v>
      </c>
      <c r="H55">
        <v>3.3</v>
      </c>
      <c r="I55" s="6">
        <f>D55 * (H55/100)</f>
        <v>202.28439</v>
      </c>
      <c r="J55">
        <v>41.38</v>
      </c>
      <c r="K55" s="6">
        <f>D55 *(J55/100)</f>
        <v>2536.5236540000001</v>
      </c>
      <c r="L55">
        <v>6.33</v>
      </c>
      <c r="M55" s="6">
        <f>D55 * (L55/100)</f>
        <v>388.01823899999999</v>
      </c>
      <c r="N55">
        <v>6.75</v>
      </c>
      <c r="O55" s="6">
        <f>D55 * (N55/100)</f>
        <v>413.76352500000002</v>
      </c>
      <c r="P55">
        <v>11.97</v>
      </c>
      <c r="Q55" s="6">
        <f>D55 * (P55/100)</f>
        <v>733.74065099999996</v>
      </c>
      <c r="R55">
        <v>28.28</v>
      </c>
      <c r="S55" s="6">
        <f>D55*(R55/100)</f>
        <v>1733.515924</v>
      </c>
      <c r="T55">
        <v>1.99</v>
      </c>
      <c r="U55" s="6">
        <f>D55 * (T55/100)</f>
        <v>121.98361700000001</v>
      </c>
      <c r="V55" s="6"/>
    </row>
    <row r="56" spans="1:22" x14ac:dyDescent="0.3">
      <c r="A56">
        <v>2016</v>
      </c>
      <c r="B56" t="s">
        <v>39</v>
      </c>
      <c r="C56" t="s">
        <v>47</v>
      </c>
      <c r="D56" s="6">
        <v>4368.01</v>
      </c>
      <c r="E56" s="6">
        <v>26.15</v>
      </c>
      <c r="F56" s="6">
        <v>0.873</v>
      </c>
      <c r="G56" s="6">
        <f>E56+F56</f>
        <v>27.023</v>
      </c>
      <c r="H56">
        <v>4.88</v>
      </c>
      <c r="I56" s="6">
        <f>D56 * (H56/100)</f>
        <v>213.15888799999999</v>
      </c>
      <c r="J56">
        <v>9.1999999999999993</v>
      </c>
      <c r="K56" s="6">
        <f>D56 *(J56/100)</f>
        <v>401.85692</v>
      </c>
      <c r="L56">
        <v>1.44</v>
      </c>
      <c r="M56" s="6">
        <f>D56 * (L56/100)</f>
        <v>62.899343999999999</v>
      </c>
      <c r="N56">
        <v>10.33</v>
      </c>
      <c r="O56" s="6">
        <f>D56 * (N56/100)</f>
        <v>451.21543300000002</v>
      </c>
      <c r="P56">
        <v>61.65</v>
      </c>
      <c r="Q56" s="6">
        <f>D56 * (P56/100)</f>
        <v>2692.8781650000001</v>
      </c>
      <c r="R56">
        <v>8.86</v>
      </c>
      <c r="S56" s="6">
        <f>D56*(R56/100)</f>
        <v>387.00568600000003</v>
      </c>
      <c r="T56">
        <v>3.64</v>
      </c>
      <c r="U56" s="6">
        <f>D56 * (T56/100)</f>
        <v>158.995564</v>
      </c>
      <c r="V56" s="6"/>
    </row>
    <row r="57" spans="1:22" x14ac:dyDescent="0.3">
      <c r="A57">
        <v>2016</v>
      </c>
      <c r="B57" t="s">
        <v>17</v>
      </c>
      <c r="C57" t="s">
        <v>44</v>
      </c>
      <c r="D57" s="6">
        <v>10679.11</v>
      </c>
      <c r="E57" s="6">
        <v>67.290000000000006</v>
      </c>
      <c r="F57" s="6">
        <v>0.77400000000000002</v>
      </c>
      <c r="G57" s="6">
        <f>E57+F57</f>
        <v>68.064000000000007</v>
      </c>
      <c r="H57">
        <v>26.42</v>
      </c>
      <c r="I57" s="6">
        <f>D57 * (H57/100)</f>
        <v>2821.4208619999999</v>
      </c>
      <c r="J57">
        <v>10.61</v>
      </c>
      <c r="K57" s="6">
        <f>D57 *(J57/100)</f>
        <v>1133.0535710000001</v>
      </c>
      <c r="L57">
        <v>20.170000000000002</v>
      </c>
      <c r="M57" s="6">
        <f>D57 * (L57/100)</f>
        <v>2153.9764870000004</v>
      </c>
      <c r="N57">
        <v>9.02</v>
      </c>
      <c r="O57" s="6">
        <f>D57 * (N57/100)</f>
        <v>963.25572200000011</v>
      </c>
      <c r="P57">
        <v>20.46</v>
      </c>
      <c r="Q57" s="6">
        <f>D57 * (P57/100)</f>
        <v>2184.9459060000004</v>
      </c>
      <c r="R57">
        <v>3.19</v>
      </c>
      <c r="S57" s="6">
        <f>D57*(R57/100)</f>
        <v>340.66360900000001</v>
      </c>
      <c r="T57">
        <v>10.130000000000001</v>
      </c>
      <c r="U57" s="6">
        <f>D57 * (T57/100)</f>
        <v>1081.7938430000002</v>
      </c>
      <c r="V57" s="6"/>
    </row>
    <row r="58" spans="1:22" x14ac:dyDescent="0.3">
      <c r="A58">
        <v>2016</v>
      </c>
      <c r="B58" t="s">
        <v>18</v>
      </c>
      <c r="C58" t="s">
        <v>45</v>
      </c>
      <c r="D58" s="6">
        <v>35469.53</v>
      </c>
      <c r="E58" s="6">
        <v>58.38</v>
      </c>
      <c r="F58" s="6">
        <v>10.391999999999999</v>
      </c>
      <c r="G58" s="6">
        <f>E58+F58</f>
        <v>68.772000000000006</v>
      </c>
      <c r="H58">
        <v>19.36</v>
      </c>
      <c r="I58" s="6">
        <f>D58 * (H58/100)</f>
        <v>6866.9010079999998</v>
      </c>
      <c r="J58">
        <v>5.05</v>
      </c>
      <c r="K58" s="6">
        <f>D58 *(J58/100)</f>
        <v>1791.2112649999999</v>
      </c>
      <c r="L58">
        <v>8.3699999999999992</v>
      </c>
      <c r="M58" s="6">
        <f>D58 * (L58/100)</f>
        <v>2968.7996609999996</v>
      </c>
      <c r="N58">
        <v>16.72</v>
      </c>
      <c r="O58" s="6">
        <f>D58 * (N58/100)</f>
        <v>5930.5054159999991</v>
      </c>
      <c r="P58">
        <v>10.76</v>
      </c>
      <c r="Q58" s="6">
        <f>D58 * (P58/100)</f>
        <v>3816.521428</v>
      </c>
      <c r="R58">
        <v>4.88</v>
      </c>
      <c r="S58" s="6">
        <f>D58*(R58/100)</f>
        <v>1730.9130639999998</v>
      </c>
      <c r="T58">
        <v>34.86</v>
      </c>
      <c r="U58" s="6">
        <f>D58 * (T58/100)</f>
        <v>12364.678158000001</v>
      </c>
      <c r="V58" s="6"/>
    </row>
    <row r="59" spans="1:22" x14ac:dyDescent="0.3">
      <c r="A59">
        <v>2016</v>
      </c>
      <c r="B59" t="s">
        <v>19</v>
      </c>
      <c r="C59" t="s">
        <v>42</v>
      </c>
      <c r="D59" s="6">
        <v>1854.45</v>
      </c>
      <c r="E59" s="6">
        <v>27.44</v>
      </c>
      <c r="F59" s="6">
        <v>1.446</v>
      </c>
      <c r="G59" s="6">
        <f>E59+F59</f>
        <v>28.886000000000003</v>
      </c>
      <c r="H59">
        <v>9.3699999999999992</v>
      </c>
      <c r="I59" s="6">
        <f>D59 * (H59/100)</f>
        <v>173.76196499999998</v>
      </c>
      <c r="J59">
        <v>15</v>
      </c>
      <c r="K59" s="6">
        <f>D59 *(J59/100)</f>
        <v>278.16750000000002</v>
      </c>
      <c r="L59">
        <v>17.45</v>
      </c>
      <c r="M59" s="6">
        <f>D59 * (L59/100)</f>
        <v>323.60152499999998</v>
      </c>
      <c r="N59">
        <v>25.52</v>
      </c>
      <c r="O59" s="6">
        <f>D59 * (N59/100)</f>
        <v>473.25563999999997</v>
      </c>
      <c r="P59">
        <v>7.3</v>
      </c>
      <c r="Q59" s="6">
        <f>D59 * (P59/100)</f>
        <v>135.37484999999998</v>
      </c>
      <c r="R59">
        <v>23.93</v>
      </c>
      <c r="S59" s="6">
        <f>D59*(R59/100)</f>
        <v>443.76988499999999</v>
      </c>
      <c r="T59">
        <v>1.43</v>
      </c>
      <c r="U59" s="6">
        <f>D59 * (T59/100)</f>
        <v>26.518635</v>
      </c>
      <c r="V59" s="6"/>
    </row>
    <row r="60" spans="1:22" x14ac:dyDescent="0.3">
      <c r="A60">
        <v>2016</v>
      </c>
      <c r="B60" t="s">
        <v>20</v>
      </c>
      <c r="C60" t="s">
        <v>42</v>
      </c>
      <c r="D60" s="6">
        <v>7643.03</v>
      </c>
      <c r="E60" s="6">
        <v>34.56</v>
      </c>
      <c r="F60" s="6">
        <v>0.44500000000000001</v>
      </c>
      <c r="G60" s="6">
        <f>E60+F60</f>
        <v>35.005000000000003</v>
      </c>
      <c r="H60">
        <v>17.02</v>
      </c>
      <c r="I60" s="6">
        <f>D60 * (H60/100)</f>
        <v>1300.8437059999999</v>
      </c>
      <c r="J60">
        <v>23.79</v>
      </c>
      <c r="K60" s="6">
        <f>D60 *(J60/100)</f>
        <v>1818.2768369999999</v>
      </c>
      <c r="L60">
        <v>1.43</v>
      </c>
      <c r="M60" s="6">
        <f>D60 * (L60/100)</f>
        <v>109.295329</v>
      </c>
      <c r="N60">
        <v>24.43</v>
      </c>
      <c r="O60" s="6">
        <f>D60 * (N60/100)</f>
        <v>1867.1922289999998</v>
      </c>
      <c r="P60">
        <v>2.52</v>
      </c>
      <c r="Q60" s="6">
        <f>D60 * (P60/100)</f>
        <v>192.604356</v>
      </c>
      <c r="R60">
        <v>15.52</v>
      </c>
      <c r="S60" s="6">
        <f>D60*(R60/100)</f>
        <v>1186.1982559999999</v>
      </c>
      <c r="T60">
        <v>15.29</v>
      </c>
      <c r="U60" s="6">
        <f>D60 * (T60/100)</f>
        <v>1168.6192869999998</v>
      </c>
      <c r="V60" s="6"/>
    </row>
    <row r="61" spans="1:22" x14ac:dyDescent="0.3">
      <c r="A61">
        <v>2016</v>
      </c>
      <c r="B61" t="s">
        <v>21</v>
      </c>
      <c r="C61" t="s">
        <v>42</v>
      </c>
      <c r="D61" s="6">
        <v>4888.84</v>
      </c>
      <c r="E61" s="6">
        <v>12.18</v>
      </c>
      <c r="F61" s="6">
        <v>1.026</v>
      </c>
      <c r="G61" s="6">
        <f>E61+F61</f>
        <v>13.206</v>
      </c>
      <c r="H61">
        <v>12.37</v>
      </c>
      <c r="I61" s="6">
        <f>D61 * (H61/100)</f>
        <v>604.74950799999999</v>
      </c>
      <c r="J61">
        <v>38.65</v>
      </c>
      <c r="K61" s="6">
        <f>D61 *(J61/100)</f>
        <v>1889.5366600000002</v>
      </c>
      <c r="L61">
        <v>12.94</v>
      </c>
      <c r="M61" s="6">
        <f>D61 * (L61/100)</f>
        <v>632.61589599999991</v>
      </c>
      <c r="N61">
        <v>7.75</v>
      </c>
      <c r="O61" s="6">
        <f>D61 * (N61/100)</f>
        <v>378.88510000000002</v>
      </c>
      <c r="P61">
        <v>10.24</v>
      </c>
      <c r="Q61" s="6">
        <f>D61 * (P61/100)</f>
        <v>500.61721600000004</v>
      </c>
      <c r="R61">
        <v>1</v>
      </c>
      <c r="S61" s="6">
        <f>D61*(R61/100)</f>
        <v>48.888400000000004</v>
      </c>
      <c r="T61">
        <v>17.05</v>
      </c>
      <c r="U61" s="6">
        <f>D61 * (T61/100)</f>
        <v>833.54722000000004</v>
      </c>
      <c r="V61" s="6"/>
    </row>
    <row r="62" spans="1:22" x14ac:dyDescent="0.3">
      <c r="A62">
        <v>2016</v>
      </c>
      <c r="B62" t="s">
        <v>22</v>
      </c>
      <c r="C62" t="s">
        <v>42</v>
      </c>
      <c r="D62" s="6">
        <v>7869.12</v>
      </c>
      <c r="E62" s="6">
        <v>23.07</v>
      </c>
      <c r="F62" s="6">
        <v>0.76300000000000001</v>
      </c>
      <c r="G62" s="6">
        <f>E62+F62</f>
        <v>23.833000000000002</v>
      </c>
      <c r="H62">
        <v>20.48</v>
      </c>
      <c r="I62" s="6">
        <f>D62 * (H62/100)</f>
        <v>1611.5957760000001</v>
      </c>
      <c r="J62">
        <v>4.74</v>
      </c>
      <c r="K62" s="6">
        <f>D62 *(J62/100)</f>
        <v>372.99628800000005</v>
      </c>
      <c r="L62">
        <v>12.82</v>
      </c>
      <c r="M62" s="6">
        <f>D62 * (L62/100)</f>
        <v>1008.821184</v>
      </c>
      <c r="N62">
        <v>8.33</v>
      </c>
      <c r="O62" s="6">
        <f>D62 * (N62/100)</f>
        <v>655.49769600000002</v>
      </c>
      <c r="P62">
        <v>8.59</v>
      </c>
      <c r="Q62" s="6">
        <f>D62 * (P62/100)</f>
        <v>675.95740799999999</v>
      </c>
      <c r="R62">
        <v>34.950000000000003</v>
      </c>
      <c r="S62" s="6">
        <f>D62*(R62/100)</f>
        <v>2750.2574400000003</v>
      </c>
      <c r="T62">
        <v>10.09</v>
      </c>
      <c r="U62" s="6">
        <f>D62 * (T62/100)</f>
        <v>793.99420800000007</v>
      </c>
      <c r="V62" s="6"/>
    </row>
    <row r="63" spans="1:22" x14ac:dyDescent="0.3">
      <c r="A63">
        <v>2016</v>
      </c>
      <c r="B63" t="s">
        <v>23</v>
      </c>
      <c r="C63" t="s">
        <v>43</v>
      </c>
      <c r="D63" s="6">
        <v>19747.43</v>
      </c>
      <c r="E63" s="6">
        <v>128.29</v>
      </c>
      <c r="F63" s="6">
        <v>3.0470000000000002</v>
      </c>
      <c r="G63" s="6">
        <f>E63+F63</f>
        <v>131.33699999999999</v>
      </c>
      <c r="H63">
        <v>4.34</v>
      </c>
      <c r="I63" s="6">
        <f>D63 * (H63/100)</f>
        <v>857.03846199999998</v>
      </c>
      <c r="J63">
        <v>32.67</v>
      </c>
      <c r="K63" s="6">
        <f>D63 *(J63/100)</f>
        <v>6451.4853809999995</v>
      </c>
      <c r="L63">
        <v>3.34</v>
      </c>
      <c r="M63" s="6">
        <f>D63 * (L63/100)</f>
        <v>659.56416200000001</v>
      </c>
      <c r="N63">
        <v>6.22</v>
      </c>
      <c r="O63" s="6">
        <f>D63 * (N63/100)</f>
        <v>1228.290146</v>
      </c>
      <c r="P63">
        <v>38.22</v>
      </c>
      <c r="Q63" s="6">
        <f>D63 * (P63/100)</f>
        <v>7547.4677459999994</v>
      </c>
      <c r="R63">
        <v>9.6999999999999993</v>
      </c>
      <c r="S63" s="6">
        <f>D63*(R63/100)</f>
        <v>1915.5007099999998</v>
      </c>
      <c r="T63">
        <v>5.51</v>
      </c>
      <c r="U63" s="6">
        <f>D63 * (T63/100)</f>
        <v>1088.0833929999999</v>
      </c>
      <c r="V63" s="6"/>
    </row>
    <row r="64" spans="1:22" x14ac:dyDescent="0.3">
      <c r="A64">
        <v>2016</v>
      </c>
      <c r="B64" t="s">
        <v>40</v>
      </c>
      <c r="C64" t="s">
        <v>41</v>
      </c>
      <c r="D64" s="6">
        <v>8636.9500000000007</v>
      </c>
      <c r="E64" s="6">
        <v>16.72</v>
      </c>
      <c r="F64" s="6">
        <v>0.73599999999999999</v>
      </c>
      <c r="G64" s="6">
        <f>E64+F64</f>
        <v>17.456</v>
      </c>
      <c r="H64">
        <v>18.489999999999998</v>
      </c>
      <c r="I64" s="6">
        <f>D64 * (H64/100)</f>
        <v>1596.972055</v>
      </c>
      <c r="J64">
        <v>6.79</v>
      </c>
      <c r="K64" s="6">
        <f>D64 *(J64/100)</f>
        <v>586.44890500000008</v>
      </c>
      <c r="L64">
        <v>20.25</v>
      </c>
      <c r="M64" s="6">
        <f>D64 * (L64/100)</f>
        <v>1748.9823750000003</v>
      </c>
      <c r="N64">
        <v>6.36</v>
      </c>
      <c r="O64" s="6">
        <f>D64 * (N64/100)</f>
        <v>549.31002000000012</v>
      </c>
      <c r="P64">
        <v>30.48</v>
      </c>
      <c r="Q64" s="6">
        <f>D64 * (P64/100)</f>
        <v>2632.5423600000004</v>
      </c>
      <c r="R64">
        <v>12.58</v>
      </c>
      <c r="S64" s="6">
        <f>D64*(R64/100)</f>
        <v>1086.5283100000001</v>
      </c>
      <c r="T64">
        <v>5.05</v>
      </c>
      <c r="U64" s="6">
        <f>D64 * (T64/100)</f>
        <v>436.165975</v>
      </c>
      <c r="V64" s="6"/>
    </row>
    <row r="65" spans="1:22" x14ac:dyDescent="0.3">
      <c r="A65">
        <v>2016</v>
      </c>
      <c r="B65" t="s">
        <v>24</v>
      </c>
      <c r="C65" t="s">
        <v>46</v>
      </c>
      <c r="D65" s="6">
        <v>10162.01</v>
      </c>
      <c r="E65" s="6">
        <v>64.430000000000007</v>
      </c>
      <c r="F65" s="6">
        <v>4.7140000000000004</v>
      </c>
      <c r="G65" s="6">
        <f>E65+F65</f>
        <v>69.144000000000005</v>
      </c>
      <c r="H65">
        <v>19.14</v>
      </c>
      <c r="I65" s="6">
        <f>D65 * (H65/100)</f>
        <v>1945.0087140000003</v>
      </c>
      <c r="J65">
        <v>25.09</v>
      </c>
      <c r="K65" s="6">
        <f>D65 *(J65/100)</f>
        <v>2549.6483090000002</v>
      </c>
      <c r="L65">
        <v>17.36</v>
      </c>
      <c r="M65" s="6">
        <f>D65 * (L65/100)</f>
        <v>1764.1249360000002</v>
      </c>
      <c r="N65">
        <v>13.64</v>
      </c>
      <c r="O65" s="6">
        <f>D65 * (N65/100)</f>
        <v>1386.098164</v>
      </c>
      <c r="P65">
        <v>11.75</v>
      </c>
      <c r="Q65" s="6">
        <f>D65 * (P65/100)</f>
        <v>1194.036175</v>
      </c>
      <c r="R65">
        <v>7.34</v>
      </c>
      <c r="S65" s="6">
        <f>D65*(R65/100)</f>
        <v>745.89153399999998</v>
      </c>
      <c r="T65">
        <v>5.68</v>
      </c>
      <c r="U65" s="6">
        <f>D65 * (T65/100)</f>
        <v>577.20216800000003</v>
      </c>
      <c r="V65" s="6"/>
    </row>
    <row r="66" spans="1:22" x14ac:dyDescent="0.3">
      <c r="A66">
        <v>2016</v>
      </c>
      <c r="B66" t="s">
        <v>25</v>
      </c>
      <c r="C66" t="s">
        <v>46</v>
      </c>
      <c r="D66" s="6">
        <v>33848.239999999998</v>
      </c>
      <c r="E66" s="6">
        <v>205.17</v>
      </c>
      <c r="F66" s="6">
        <v>4.4109999999999996</v>
      </c>
      <c r="G66" s="6">
        <f>E66+F66</f>
        <v>209.58099999999999</v>
      </c>
      <c r="H66">
        <v>19.23</v>
      </c>
      <c r="I66" s="6">
        <f>D66 * (H66/100)</f>
        <v>6509.0165519999991</v>
      </c>
      <c r="J66">
        <v>13.69</v>
      </c>
      <c r="K66" s="6">
        <f>D66 *(J66/100)</f>
        <v>4633.8240559999995</v>
      </c>
      <c r="L66">
        <v>41.78</v>
      </c>
      <c r="M66" s="6">
        <f>D66 * (L66/100)</f>
        <v>14141.794672</v>
      </c>
      <c r="N66">
        <v>5.91</v>
      </c>
      <c r="O66" s="6">
        <f>D66 * (N66/100)</f>
        <v>2000.4309839999999</v>
      </c>
      <c r="P66">
        <v>4.93</v>
      </c>
      <c r="Q66" s="6">
        <f>D66 * (P66/100)</f>
        <v>1668.7182319999997</v>
      </c>
      <c r="R66">
        <v>9.08</v>
      </c>
      <c r="S66" s="6">
        <f>D66*(R66/100)</f>
        <v>3073.420192</v>
      </c>
      <c r="T66">
        <v>5.38</v>
      </c>
      <c r="U66" s="6">
        <f>D66 * (T66/100)</f>
        <v>1821.035312</v>
      </c>
      <c r="V66" s="6"/>
    </row>
    <row r="67" spans="1:22" x14ac:dyDescent="0.3">
      <c r="A67">
        <v>2016</v>
      </c>
      <c r="B67" t="s">
        <v>26</v>
      </c>
      <c r="C67" t="s">
        <v>42</v>
      </c>
      <c r="D67" s="6">
        <v>2069.8200000000002</v>
      </c>
      <c r="E67" s="6">
        <v>13.95</v>
      </c>
      <c r="F67" s="6">
        <v>0.56999999999999995</v>
      </c>
      <c r="G67" s="6">
        <f>E67+F67</f>
        <v>14.52</v>
      </c>
      <c r="H67">
        <v>4.87</v>
      </c>
      <c r="I67" s="6">
        <f>D67 * (H67/100)</f>
        <v>100.800234</v>
      </c>
      <c r="J67">
        <v>13.11</v>
      </c>
      <c r="K67" s="6">
        <f>D67 *(J67/100)</f>
        <v>271.35340200000002</v>
      </c>
      <c r="L67">
        <v>9.0500000000000007</v>
      </c>
      <c r="M67" s="6">
        <f>D67 * (L67/100)</f>
        <v>187.31871000000004</v>
      </c>
      <c r="N67">
        <v>18.649999999999999</v>
      </c>
      <c r="O67" s="6">
        <f>D67 * (N67/100)</f>
        <v>386.02143000000001</v>
      </c>
      <c r="P67">
        <v>2.09</v>
      </c>
      <c r="Q67" s="6">
        <f>D67 * (P67/100)</f>
        <v>43.259238000000003</v>
      </c>
      <c r="R67">
        <v>28.69</v>
      </c>
      <c r="S67" s="6">
        <f>D67*(R67/100)</f>
        <v>593.83135800000002</v>
      </c>
      <c r="T67">
        <v>23.54</v>
      </c>
      <c r="U67" s="6">
        <f>D67 * (T67/100)</f>
        <v>487.23562800000002</v>
      </c>
      <c r="V67" s="6"/>
    </row>
    <row r="68" spans="1:22" x14ac:dyDescent="0.3">
      <c r="A68">
        <v>2016</v>
      </c>
      <c r="B68" t="s">
        <v>27</v>
      </c>
      <c r="C68" t="s">
        <v>41</v>
      </c>
      <c r="D68" s="6">
        <v>16620.59</v>
      </c>
      <c r="E68" s="6">
        <v>53.95</v>
      </c>
      <c r="F68" s="6">
        <v>13.058999999999999</v>
      </c>
      <c r="G68" s="6">
        <f>E68+F68</f>
        <v>67.009</v>
      </c>
      <c r="H68">
        <v>17.73</v>
      </c>
      <c r="I68" s="6">
        <f>D68 * (H68/100)</f>
        <v>2946.8306070000003</v>
      </c>
      <c r="J68">
        <v>18.79</v>
      </c>
      <c r="K68" s="6">
        <f>D68 *(J68/100)</f>
        <v>3123.0088609999998</v>
      </c>
      <c r="L68">
        <v>16.010000000000002</v>
      </c>
      <c r="M68" s="6">
        <f>D68 * (L68/100)</f>
        <v>2660.9564590000005</v>
      </c>
      <c r="N68">
        <v>15.99</v>
      </c>
      <c r="O68" s="6">
        <f>D68 * (N68/100)</f>
        <v>2657.6323410000005</v>
      </c>
      <c r="P68">
        <v>8.16</v>
      </c>
      <c r="Q68" s="6">
        <f>D68 * (P68/100)</f>
        <v>1356.2401440000001</v>
      </c>
      <c r="R68">
        <v>3.78</v>
      </c>
      <c r="S68" s="6">
        <f>D68*(R68/100)</f>
        <v>628.25830199999996</v>
      </c>
      <c r="T68">
        <v>19.54</v>
      </c>
      <c r="U68" s="6">
        <f>D68 * (T68/100)</f>
        <v>3247.663286</v>
      </c>
      <c r="V68" s="6"/>
    </row>
    <row r="69" spans="1:22" x14ac:dyDescent="0.3">
      <c r="A69">
        <v>2016</v>
      </c>
      <c r="B69" t="s">
        <v>28</v>
      </c>
      <c r="C69" t="s">
        <v>41</v>
      </c>
      <c r="D69" s="6">
        <v>18852.96</v>
      </c>
      <c r="E69" s="6">
        <v>50.52</v>
      </c>
      <c r="F69" s="6">
        <v>0.755</v>
      </c>
      <c r="G69" s="6">
        <f>E69+F69</f>
        <v>51.275000000000006</v>
      </c>
      <c r="H69">
        <v>24.14</v>
      </c>
      <c r="I69" s="6">
        <f>D69 * (H69/100)</f>
        <v>4551.1045439999998</v>
      </c>
      <c r="J69">
        <v>13.62</v>
      </c>
      <c r="K69" s="6">
        <f>D69 *(J69/100)</f>
        <v>2567.7731519999998</v>
      </c>
      <c r="L69">
        <v>16.03</v>
      </c>
      <c r="M69" s="6">
        <f>D69 * (L69/100)</f>
        <v>3022.129488</v>
      </c>
      <c r="N69">
        <v>10.89</v>
      </c>
      <c r="O69" s="6">
        <f>D69 * (N69/100)</f>
        <v>2053.087344</v>
      </c>
      <c r="P69">
        <v>19.71</v>
      </c>
      <c r="Q69" s="6">
        <f>D69 * (P69/100)</f>
        <v>3715.918416</v>
      </c>
      <c r="R69">
        <v>3.57</v>
      </c>
      <c r="S69" s="6">
        <f>D69*(R69/100)</f>
        <v>673.05067199999985</v>
      </c>
      <c r="T69">
        <v>12.04</v>
      </c>
      <c r="U69" s="6">
        <f>D69 * (T69/100)</f>
        <v>2269.8963839999997</v>
      </c>
      <c r="V69" s="6"/>
    </row>
    <row r="70" spans="1:22" x14ac:dyDescent="0.3">
      <c r="A70">
        <v>2016</v>
      </c>
      <c r="B70" t="s">
        <v>29</v>
      </c>
      <c r="C70" t="s">
        <v>42</v>
      </c>
      <c r="D70" s="6">
        <v>2870.75</v>
      </c>
      <c r="E70" s="6">
        <v>31.3</v>
      </c>
      <c r="F70" s="6">
        <v>0.66600000000000004</v>
      </c>
      <c r="G70" s="6">
        <f>E70+F70</f>
        <v>31.966000000000001</v>
      </c>
      <c r="H70">
        <v>35.04</v>
      </c>
      <c r="I70" s="6">
        <f>D70 * (H70/100)</f>
        <v>1005.9108</v>
      </c>
      <c r="J70">
        <v>3.45</v>
      </c>
      <c r="K70" s="6">
        <f>D70 *(J70/100)</f>
        <v>99.040875000000014</v>
      </c>
      <c r="L70">
        <v>17.43</v>
      </c>
      <c r="M70" s="6">
        <f>D70 * (L70/100)</f>
        <v>500.37172500000003</v>
      </c>
      <c r="N70">
        <v>6.03</v>
      </c>
      <c r="O70" s="6">
        <f>D70 * (N70/100)</f>
        <v>173.10622499999999</v>
      </c>
      <c r="P70">
        <v>16.53</v>
      </c>
      <c r="Q70" s="6">
        <f>D70 * (P70/100)</f>
        <v>474.53497500000003</v>
      </c>
      <c r="R70">
        <v>0.48</v>
      </c>
      <c r="S70" s="6">
        <f>D70*(R70/100)</f>
        <v>13.779599999999999</v>
      </c>
      <c r="T70">
        <v>21.04</v>
      </c>
      <c r="U70" s="6">
        <f>D70 * (T70/100)</f>
        <v>604.00580000000002</v>
      </c>
      <c r="V70" s="6"/>
    </row>
    <row r="71" spans="1:22" x14ac:dyDescent="0.3">
      <c r="A71">
        <v>2016</v>
      </c>
      <c r="B71" t="s">
        <v>31</v>
      </c>
      <c r="C71" t="s">
        <v>46</v>
      </c>
      <c r="D71" s="6">
        <v>46920.52</v>
      </c>
      <c r="E71" s="6">
        <v>52.51</v>
      </c>
      <c r="F71" s="6">
        <v>15.146000000000001</v>
      </c>
      <c r="G71" s="6">
        <f>E71+F71</f>
        <v>67.656000000000006</v>
      </c>
      <c r="H71">
        <v>3.6</v>
      </c>
      <c r="I71" s="6">
        <f>D71 * (H71/100)</f>
        <v>1689.1387200000001</v>
      </c>
      <c r="J71">
        <v>24.69</v>
      </c>
      <c r="K71" s="6">
        <f>D71 *(J71/100)</f>
        <v>11584.676388</v>
      </c>
      <c r="L71">
        <v>40.630000000000003</v>
      </c>
      <c r="M71" s="6">
        <f>D71 * (L71/100)</f>
        <v>19063.807276</v>
      </c>
      <c r="N71">
        <v>4.76</v>
      </c>
      <c r="O71" s="6">
        <f>D71 * (N71/100)</f>
        <v>2233.4167519999996</v>
      </c>
      <c r="P71">
        <v>19.170000000000002</v>
      </c>
      <c r="Q71" s="6">
        <f>D71 * (P71/100)</f>
        <v>8994.6636839999992</v>
      </c>
      <c r="R71">
        <v>1.33</v>
      </c>
      <c r="S71" s="6">
        <f>D71*(R71/100)</f>
        <v>624.04291599999999</v>
      </c>
      <c r="T71">
        <v>5.82</v>
      </c>
      <c r="U71" s="6">
        <f>D71 * (T71/100)</f>
        <v>2730.7742639999997</v>
      </c>
      <c r="V71" s="6"/>
    </row>
    <row r="72" spans="1:22" x14ac:dyDescent="0.3">
      <c r="A72">
        <v>2016</v>
      </c>
      <c r="B72" t="s">
        <v>30</v>
      </c>
      <c r="C72" t="s">
        <v>46</v>
      </c>
      <c r="D72" s="6">
        <v>12867.36</v>
      </c>
      <c r="E72" s="6">
        <v>50.01</v>
      </c>
      <c r="F72" s="6">
        <v>0.66300000000000003</v>
      </c>
      <c r="G72" s="6">
        <f>E72+F72</f>
        <v>50.672999999999995</v>
      </c>
      <c r="H72">
        <v>10.220000000000001</v>
      </c>
      <c r="I72" s="6">
        <f>D72 * (H72/100)</f>
        <v>1315.0441920000003</v>
      </c>
      <c r="J72">
        <v>12.69</v>
      </c>
      <c r="K72" s="6">
        <f>D72 *(J72/100)</f>
        <v>1632.867984</v>
      </c>
      <c r="L72">
        <v>32.07</v>
      </c>
      <c r="M72" s="6">
        <f>D72 * (L72/100)</f>
        <v>4126.5623519999999</v>
      </c>
      <c r="N72">
        <v>24.21</v>
      </c>
      <c r="O72" s="6">
        <f>D72 * (N72/100)</f>
        <v>3115.1878560000005</v>
      </c>
      <c r="P72">
        <v>3.97</v>
      </c>
      <c r="Q72" s="6">
        <f>D72 * (P72/100)</f>
        <v>510.83419200000003</v>
      </c>
      <c r="R72">
        <v>11.02</v>
      </c>
      <c r="S72" s="6">
        <f>D72*(R72/100)</f>
        <v>1417.983072</v>
      </c>
      <c r="T72">
        <v>5.82</v>
      </c>
      <c r="U72" s="6">
        <f>D72 * (T72/100)</f>
        <v>748.88035200000002</v>
      </c>
      <c r="V72" s="6"/>
    </row>
    <row r="73" spans="1:22" x14ac:dyDescent="0.3">
      <c r="A73">
        <v>2016</v>
      </c>
      <c r="B73" t="s">
        <v>32</v>
      </c>
      <c r="C73" t="s">
        <v>43</v>
      </c>
      <c r="D73" s="6">
        <v>18683.71</v>
      </c>
      <c r="E73" s="6">
        <v>217.12</v>
      </c>
      <c r="F73" s="6">
        <v>10.968999999999999</v>
      </c>
      <c r="G73" s="6">
        <f>E73+F73</f>
        <v>228.089</v>
      </c>
      <c r="H73">
        <v>14.02</v>
      </c>
      <c r="I73" s="6">
        <f>D73 * (H73/100)</f>
        <v>2619.4561419999995</v>
      </c>
      <c r="J73">
        <v>28.54</v>
      </c>
      <c r="K73" s="6">
        <f>D73 *(J73/100)</f>
        <v>5332.3308339999994</v>
      </c>
      <c r="L73">
        <v>23.69</v>
      </c>
      <c r="M73" s="6">
        <f>D73 * (L73/100)</f>
        <v>4426.1708989999997</v>
      </c>
      <c r="N73">
        <v>13.63</v>
      </c>
      <c r="O73" s="6">
        <f>D73 * (N73/100)</f>
        <v>2546.5896729999999</v>
      </c>
      <c r="P73">
        <v>2.58</v>
      </c>
      <c r="Q73" s="6">
        <f>D73 * (P73/100)</f>
        <v>482.03971799999999</v>
      </c>
      <c r="R73">
        <v>10.210000000000001</v>
      </c>
      <c r="S73" s="6">
        <f>D73*(R73/100)</f>
        <v>1907.6067910000002</v>
      </c>
      <c r="T73">
        <v>7.33</v>
      </c>
      <c r="U73" s="6">
        <f>D73 * (T73/100)</f>
        <v>1369.5159430000001</v>
      </c>
      <c r="V73" s="6"/>
    </row>
    <row r="74" spans="1:22" x14ac:dyDescent="0.3">
      <c r="A74">
        <v>2017</v>
      </c>
      <c r="B74" t="s">
        <v>33</v>
      </c>
      <c r="C74" t="s">
        <v>47</v>
      </c>
      <c r="D74" s="6">
        <v>7719.08</v>
      </c>
      <c r="E74" s="6">
        <v>25.56</v>
      </c>
      <c r="F74" s="6">
        <v>1.113</v>
      </c>
      <c r="G74" s="6">
        <f>E74+F74</f>
        <v>26.672999999999998</v>
      </c>
      <c r="H74">
        <v>14.1</v>
      </c>
      <c r="I74" s="6">
        <f>D74 * (H74/100)</f>
        <v>1088.3902799999998</v>
      </c>
      <c r="J74">
        <v>2.0299999999999998</v>
      </c>
      <c r="K74" s="6">
        <f>D74 *(J74/100)</f>
        <v>156.69732399999998</v>
      </c>
      <c r="L74">
        <v>5.37</v>
      </c>
      <c r="M74" s="6">
        <f>D74 * (L74/100)</f>
        <v>414.51459599999998</v>
      </c>
      <c r="N74">
        <v>4.8899999999999997</v>
      </c>
      <c r="O74" s="6">
        <f>D74 * (N74/100)</f>
        <v>377.46301199999999</v>
      </c>
      <c r="P74">
        <v>43.95</v>
      </c>
      <c r="Q74" s="6">
        <f>D74 * (P74/100)</f>
        <v>3392.53566</v>
      </c>
      <c r="R74">
        <v>19.8</v>
      </c>
      <c r="S74" s="6">
        <f>D74*(R74/100)</f>
        <v>1528.3778400000001</v>
      </c>
      <c r="T74">
        <v>9.86</v>
      </c>
      <c r="U74" s="6">
        <f>D74 * (T74/100)</f>
        <v>761.10128799999995</v>
      </c>
      <c r="V74" s="6"/>
    </row>
    <row r="75" spans="1:22" x14ac:dyDescent="0.3">
      <c r="A75">
        <v>2017</v>
      </c>
      <c r="B75" t="s">
        <v>5</v>
      </c>
      <c r="C75" t="s">
        <v>41</v>
      </c>
      <c r="D75" s="6">
        <v>12284.2</v>
      </c>
      <c r="E75" s="6">
        <v>120.76</v>
      </c>
      <c r="F75" s="6">
        <v>4.0270000000000001</v>
      </c>
      <c r="G75" s="6">
        <f>E75+F75</f>
        <v>124.78700000000001</v>
      </c>
      <c r="H75">
        <v>12</v>
      </c>
      <c r="I75" s="6">
        <f>D75 * (H75/100)</f>
        <v>1474.104</v>
      </c>
      <c r="J75">
        <v>3.17</v>
      </c>
      <c r="K75" s="6">
        <f>D75 *(J75/100)</f>
        <v>389.40914000000004</v>
      </c>
      <c r="L75">
        <v>30.27</v>
      </c>
      <c r="M75" s="6">
        <f>D75 * (L75/100)</f>
        <v>3718.4273399999997</v>
      </c>
      <c r="N75">
        <v>34.29</v>
      </c>
      <c r="O75" s="6">
        <f>D75 * (N75/100)</f>
        <v>4212.2521800000004</v>
      </c>
      <c r="P75">
        <v>7.68</v>
      </c>
      <c r="Q75" s="6">
        <f>D75 * (P75/100)</f>
        <v>943.42655999999999</v>
      </c>
      <c r="R75">
        <v>3.96</v>
      </c>
      <c r="S75" s="6">
        <f>D75*(R75/100)</f>
        <v>486.45432</v>
      </c>
      <c r="T75">
        <v>8.6300000000000008</v>
      </c>
      <c r="U75" s="6">
        <f>D75 * (T75/100)</f>
        <v>1060.1264600000002</v>
      </c>
      <c r="V75" s="6"/>
    </row>
    <row r="76" spans="1:22" x14ac:dyDescent="0.3">
      <c r="A76">
        <v>2017</v>
      </c>
      <c r="B76" t="s">
        <v>6</v>
      </c>
      <c r="C76" t="s">
        <v>42</v>
      </c>
      <c r="D76" s="6">
        <v>4057.29</v>
      </c>
      <c r="E76" s="6">
        <v>6.14</v>
      </c>
      <c r="F76" s="6">
        <v>1.0069999999999999</v>
      </c>
      <c r="G76" s="6">
        <f>E76+F76</f>
        <v>7.1469999999999994</v>
      </c>
      <c r="H76">
        <v>6.9</v>
      </c>
      <c r="I76" s="6">
        <f>D76 * (H76/100)</f>
        <v>279.95301000000001</v>
      </c>
      <c r="J76">
        <v>12.44</v>
      </c>
      <c r="K76" s="6">
        <f>D76 *(J76/100)</f>
        <v>504.726876</v>
      </c>
      <c r="L76">
        <v>5.0199999999999996</v>
      </c>
      <c r="M76" s="6">
        <f>D76 * (L76/100)</f>
        <v>203.67595799999998</v>
      </c>
      <c r="N76">
        <v>18.350000000000001</v>
      </c>
      <c r="O76" s="6">
        <f>D76 * (N76/100)</f>
        <v>744.51271500000007</v>
      </c>
      <c r="P76">
        <v>17.309999999999999</v>
      </c>
      <c r="Q76" s="6">
        <f>D76 * (P76/100)</f>
        <v>702.31689899999992</v>
      </c>
      <c r="R76">
        <v>31.17</v>
      </c>
      <c r="S76" s="6">
        <f>D76*(R76/100)</f>
        <v>1264.6572930000002</v>
      </c>
      <c r="T76">
        <v>8.81</v>
      </c>
      <c r="U76" s="6">
        <f>D76 * (T76/100)</f>
        <v>357.44724900000006</v>
      </c>
      <c r="V76" s="6"/>
    </row>
    <row r="77" spans="1:22" x14ac:dyDescent="0.3">
      <c r="A77">
        <v>2017</v>
      </c>
      <c r="B77" t="s">
        <v>7</v>
      </c>
      <c r="C77" t="s">
        <v>42</v>
      </c>
      <c r="D77" s="6">
        <v>8802.59</v>
      </c>
      <c r="E77" s="6">
        <v>100.66</v>
      </c>
      <c r="F77" s="6">
        <v>1.3640000000000001</v>
      </c>
      <c r="G77" s="6">
        <f>E77+F77</f>
        <v>102.024</v>
      </c>
      <c r="H77">
        <v>19.53</v>
      </c>
      <c r="I77" s="6">
        <f>D77 * (H77/100)</f>
        <v>1719.1458270000001</v>
      </c>
      <c r="J77">
        <v>9.44</v>
      </c>
      <c r="K77" s="6">
        <f>D77 *(J77/100)</f>
        <v>830.96449599999994</v>
      </c>
      <c r="L77">
        <v>7.45</v>
      </c>
      <c r="M77" s="6">
        <f>D77 * (L77/100)</f>
        <v>655.79295500000001</v>
      </c>
      <c r="N77">
        <v>21.34</v>
      </c>
      <c r="O77" s="6">
        <f>D77 * (N77/100)</f>
        <v>1878.472706</v>
      </c>
      <c r="P77">
        <v>9.85</v>
      </c>
      <c r="Q77" s="6">
        <f>D77 * (P77/100)</f>
        <v>867.05511499999989</v>
      </c>
      <c r="R77">
        <v>20.63</v>
      </c>
      <c r="S77" s="6">
        <f>D77*(R77/100)</f>
        <v>1815.9743169999999</v>
      </c>
      <c r="T77">
        <v>11.76</v>
      </c>
      <c r="U77" s="6">
        <f>D77 * (T77/100)</f>
        <v>1035.1845840000001</v>
      </c>
      <c r="V77" s="6"/>
    </row>
    <row r="78" spans="1:22" x14ac:dyDescent="0.3">
      <c r="A78">
        <v>2017</v>
      </c>
      <c r="B78" t="s">
        <v>8</v>
      </c>
      <c r="C78" t="s">
        <v>43</v>
      </c>
      <c r="D78" s="6">
        <v>16327.97</v>
      </c>
      <c r="E78" s="6">
        <v>17.739999999999998</v>
      </c>
      <c r="F78" s="6">
        <v>0.96599999999999997</v>
      </c>
      <c r="G78" s="6">
        <f>E78+F78</f>
        <v>18.706</v>
      </c>
      <c r="H78">
        <v>4.97</v>
      </c>
      <c r="I78" s="6">
        <f>D78 * (H78/100)</f>
        <v>811.50010899999984</v>
      </c>
      <c r="J78">
        <v>39.26</v>
      </c>
      <c r="K78" s="6">
        <f>D78 *(J78/100)</f>
        <v>6410.361022</v>
      </c>
      <c r="L78">
        <v>14.47</v>
      </c>
      <c r="M78" s="6">
        <f>D78 * (L78/100)</f>
        <v>2362.6572589999996</v>
      </c>
      <c r="N78">
        <v>11.68</v>
      </c>
      <c r="O78" s="6">
        <f>D78 * (N78/100)</f>
        <v>1907.106896</v>
      </c>
      <c r="P78">
        <v>5.56</v>
      </c>
      <c r="Q78" s="6">
        <f>D78 * (P78/100)</f>
        <v>907.83513199999993</v>
      </c>
      <c r="R78">
        <v>7.43</v>
      </c>
      <c r="S78" s="6">
        <f>D78*(R78/100)</f>
        <v>1213.1681709999998</v>
      </c>
      <c r="T78">
        <v>16.63</v>
      </c>
      <c r="U78" s="6">
        <f>D78 * (T78/100)</f>
        <v>2715.3414109999999</v>
      </c>
      <c r="V78" s="6"/>
    </row>
    <row r="79" spans="1:22" x14ac:dyDescent="0.3">
      <c r="A79">
        <v>2017</v>
      </c>
      <c r="B79" t="s">
        <v>34</v>
      </c>
      <c r="C79" t="s">
        <v>46</v>
      </c>
      <c r="D79" s="6">
        <v>5256.38</v>
      </c>
      <c r="E79" s="6">
        <v>17.05</v>
      </c>
      <c r="F79" s="6">
        <v>1.5589999999999999</v>
      </c>
      <c r="G79" s="6">
        <f>E79+F79</f>
        <v>18.609000000000002</v>
      </c>
      <c r="H79">
        <v>32.549999999999997</v>
      </c>
      <c r="I79" s="6">
        <f>D79 * (H79/100)</f>
        <v>1710.9516899999999</v>
      </c>
      <c r="J79">
        <v>28.72</v>
      </c>
      <c r="K79" s="6">
        <f>D79 *(J79/100)</f>
        <v>1509.6323360000001</v>
      </c>
      <c r="L79">
        <v>16.559999999999999</v>
      </c>
      <c r="M79" s="6">
        <f>D79 * (L79/100)</f>
        <v>870.45652800000005</v>
      </c>
      <c r="N79">
        <v>4.53</v>
      </c>
      <c r="O79" s="6">
        <f>D79 * (N79/100)</f>
        <v>238.114014</v>
      </c>
      <c r="P79">
        <v>1.67</v>
      </c>
      <c r="Q79" s="6">
        <f>D79 * (P79/100)</f>
        <v>87.781546000000006</v>
      </c>
      <c r="R79">
        <v>6.66</v>
      </c>
      <c r="S79" s="6">
        <f>D79*(R79/100)</f>
        <v>350.07490800000005</v>
      </c>
      <c r="T79">
        <v>9.31</v>
      </c>
      <c r="U79" s="6">
        <f>D79 * (T79/100)</f>
        <v>489.36897800000003</v>
      </c>
      <c r="V79" s="6"/>
    </row>
    <row r="80" spans="1:22" x14ac:dyDescent="0.3">
      <c r="A80">
        <v>2017</v>
      </c>
      <c r="B80" t="s">
        <v>9</v>
      </c>
      <c r="C80" t="s">
        <v>44</v>
      </c>
      <c r="D80" s="6">
        <v>8659.11</v>
      </c>
      <c r="E80" s="6">
        <v>4.95</v>
      </c>
      <c r="F80" s="6">
        <v>1.593</v>
      </c>
      <c r="G80" s="6">
        <f>E80+F80</f>
        <v>6.5430000000000001</v>
      </c>
      <c r="H80">
        <v>9.4600000000000009</v>
      </c>
      <c r="I80" s="6">
        <f>D80 * (H80/100)</f>
        <v>819.15180600000008</v>
      </c>
      <c r="J80">
        <v>27.16</v>
      </c>
      <c r="K80" s="6">
        <f>D80 *(J80/100)</f>
        <v>2351.8142760000001</v>
      </c>
      <c r="L80">
        <v>12.64</v>
      </c>
      <c r="M80" s="6">
        <f>D80 * (L80/100)</f>
        <v>1094.5115040000003</v>
      </c>
      <c r="N80">
        <v>7.58</v>
      </c>
      <c r="O80" s="6">
        <f>D80 * (N80/100)</f>
        <v>656.36053800000013</v>
      </c>
      <c r="P80">
        <v>30.18</v>
      </c>
      <c r="Q80" s="6">
        <f>D80 * (P80/100)</f>
        <v>2613.3193980000001</v>
      </c>
      <c r="R80">
        <v>2</v>
      </c>
      <c r="S80" s="6">
        <f>D80*(R80/100)</f>
        <v>173.18220000000002</v>
      </c>
      <c r="T80">
        <v>10.98</v>
      </c>
      <c r="U80" s="6">
        <f>D80 * (T80/100)</f>
        <v>950.77027800000019</v>
      </c>
      <c r="V80" s="6"/>
    </row>
    <row r="81" spans="1:22" x14ac:dyDescent="0.3">
      <c r="A81">
        <v>2017</v>
      </c>
      <c r="B81" t="s">
        <v>35</v>
      </c>
      <c r="C81" t="s">
        <v>45</v>
      </c>
      <c r="D81" s="6">
        <v>6405.64</v>
      </c>
      <c r="E81" s="6">
        <v>24.15</v>
      </c>
      <c r="F81" s="6">
        <v>1.1319999999999999</v>
      </c>
      <c r="G81" s="6">
        <f>E81+F81</f>
        <v>25.282</v>
      </c>
      <c r="H81">
        <v>6.65</v>
      </c>
      <c r="I81" s="6">
        <f>D81 * (H81/100)</f>
        <v>425.97506000000004</v>
      </c>
      <c r="J81">
        <v>14.1</v>
      </c>
      <c r="K81" s="6">
        <f>D81 *(J81/100)</f>
        <v>903.19524000000001</v>
      </c>
      <c r="L81">
        <v>11.02</v>
      </c>
      <c r="M81" s="6">
        <f>D81 * (L81/100)</f>
        <v>705.90152799999998</v>
      </c>
      <c r="N81">
        <v>9.11</v>
      </c>
      <c r="O81" s="6">
        <f>D81 * (N81/100)</f>
        <v>583.55380400000001</v>
      </c>
      <c r="P81">
        <v>33.659999999999997</v>
      </c>
      <c r="Q81" s="6">
        <f>D81 * (P81/100)</f>
        <v>2156.1384239999998</v>
      </c>
      <c r="R81">
        <v>24.13</v>
      </c>
      <c r="S81" s="6">
        <f>D81*(R81/100)</f>
        <v>1545.680932</v>
      </c>
      <c r="T81">
        <v>1.33</v>
      </c>
      <c r="U81" s="6">
        <f>D81 * (T81/100)</f>
        <v>85.195012000000006</v>
      </c>
      <c r="V81" s="6"/>
    </row>
    <row r="82" spans="1:22" x14ac:dyDescent="0.3">
      <c r="A82">
        <v>2017</v>
      </c>
      <c r="B82" t="s">
        <v>36</v>
      </c>
      <c r="C82" t="s">
        <v>46</v>
      </c>
      <c r="D82" s="6">
        <v>28133.65</v>
      </c>
      <c r="E82" s="6">
        <v>240.08</v>
      </c>
      <c r="F82" s="6">
        <v>1.554</v>
      </c>
      <c r="G82" s="6">
        <f>E82+F82</f>
        <v>241.63400000000001</v>
      </c>
      <c r="H82">
        <v>9.75</v>
      </c>
      <c r="I82" s="6">
        <f>D82 * (H82/100)</f>
        <v>2743.0308750000004</v>
      </c>
      <c r="J82">
        <v>18.77</v>
      </c>
      <c r="K82" s="6">
        <f>D82 *(J82/100)</f>
        <v>5280.6861050000007</v>
      </c>
      <c r="L82">
        <v>17.3</v>
      </c>
      <c r="M82" s="6">
        <f>D82 * (L82/100)</f>
        <v>4867.1214500000006</v>
      </c>
      <c r="N82">
        <v>11.81</v>
      </c>
      <c r="O82" s="6">
        <f>D82 * (N82/100)</f>
        <v>3322.5840650000005</v>
      </c>
      <c r="P82">
        <v>17.88</v>
      </c>
      <c r="Q82" s="6">
        <f>D82 * (P82/100)</f>
        <v>5030.2966200000001</v>
      </c>
      <c r="R82">
        <v>18.03</v>
      </c>
      <c r="S82" s="6">
        <f>D82*(R82/100)</f>
        <v>5072.4970950000006</v>
      </c>
      <c r="T82">
        <v>6.46</v>
      </c>
      <c r="U82" s="6">
        <f>D82 * (T82/100)</f>
        <v>1817.4337900000003</v>
      </c>
      <c r="V82" s="6"/>
    </row>
    <row r="83" spans="1:22" x14ac:dyDescent="0.3">
      <c r="A83">
        <v>2017</v>
      </c>
      <c r="B83" t="s">
        <v>10</v>
      </c>
      <c r="C83" t="s">
        <v>45</v>
      </c>
      <c r="D83" s="6">
        <v>44820.27</v>
      </c>
      <c r="E83" s="6">
        <v>145.71</v>
      </c>
      <c r="F83" s="6">
        <v>12.504</v>
      </c>
      <c r="G83" s="6">
        <f>E83+F83</f>
        <v>158.214</v>
      </c>
      <c r="H83">
        <v>18.53</v>
      </c>
      <c r="I83" s="6">
        <f>D83 * (H83/100)</f>
        <v>8305.1960309999995</v>
      </c>
      <c r="J83">
        <v>23.86</v>
      </c>
      <c r="K83" s="6">
        <f>D83 *(J83/100)</f>
        <v>10694.116421999999</v>
      </c>
      <c r="L83">
        <v>9.43</v>
      </c>
      <c r="M83" s="6">
        <f>D83 * (L83/100)</f>
        <v>4226.5514609999991</v>
      </c>
      <c r="N83">
        <v>9.42</v>
      </c>
      <c r="O83" s="6">
        <f>D83 * (N83/100)</f>
        <v>4222.069434</v>
      </c>
      <c r="P83">
        <v>25.23</v>
      </c>
      <c r="Q83" s="6">
        <f>D83 * (P83/100)</f>
        <v>11308.154121</v>
      </c>
      <c r="R83">
        <v>5.61</v>
      </c>
      <c r="S83" s="6">
        <f>D83*(R83/100)</f>
        <v>2514.4171470000001</v>
      </c>
      <c r="T83">
        <v>7.92</v>
      </c>
      <c r="U83" s="6">
        <f>D83 * (T83/100)</f>
        <v>3549.7653839999994</v>
      </c>
      <c r="V83" s="6"/>
    </row>
    <row r="84" spans="1:22" x14ac:dyDescent="0.3">
      <c r="A84">
        <v>2017</v>
      </c>
      <c r="B84" t="s">
        <v>11</v>
      </c>
      <c r="C84" t="s">
        <v>45</v>
      </c>
      <c r="D84" s="6">
        <v>28821.46</v>
      </c>
      <c r="E84" s="6">
        <v>215.75</v>
      </c>
      <c r="F84" s="6">
        <v>7.383</v>
      </c>
      <c r="G84" s="6">
        <f>E84+F84</f>
        <v>223.13300000000001</v>
      </c>
      <c r="H84">
        <v>2.84</v>
      </c>
      <c r="I84" s="6">
        <f>D84 * (H84/100)</f>
        <v>818.52946399999996</v>
      </c>
      <c r="J84">
        <v>22.94</v>
      </c>
      <c r="K84" s="6">
        <f>D84 *(J84/100)</f>
        <v>6611.6429240000007</v>
      </c>
      <c r="L84">
        <v>21.3</v>
      </c>
      <c r="M84" s="6">
        <f>D84 * (L84/100)</f>
        <v>6138.9709800000001</v>
      </c>
      <c r="N84">
        <v>5.43</v>
      </c>
      <c r="O84" s="6">
        <f>D84 * (N84/100)</f>
        <v>1565.0052779999999</v>
      </c>
      <c r="P84">
        <v>21.31</v>
      </c>
      <c r="Q84" s="6">
        <f>D84 * (P84/100)</f>
        <v>6141.8531259999991</v>
      </c>
      <c r="R84">
        <v>15.44</v>
      </c>
      <c r="S84" s="6">
        <f>D84*(R84/100)</f>
        <v>4450.0334239999993</v>
      </c>
      <c r="T84">
        <v>10.74</v>
      </c>
      <c r="U84" s="6">
        <f>D84 * (T84/100)</f>
        <v>3095.4248039999998</v>
      </c>
      <c r="V84" s="6"/>
    </row>
    <row r="85" spans="1:22" x14ac:dyDescent="0.3">
      <c r="A85">
        <v>2017</v>
      </c>
      <c r="B85" t="s">
        <v>12</v>
      </c>
      <c r="C85" t="s">
        <v>46</v>
      </c>
      <c r="D85" s="6">
        <v>3536.3</v>
      </c>
      <c r="E85" s="6">
        <v>7.94</v>
      </c>
      <c r="F85" s="6">
        <v>0.54100000000000004</v>
      </c>
      <c r="G85" s="6">
        <f>E85+F85</f>
        <v>8.4809999999999999</v>
      </c>
      <c r="H85">
        <v>3.23</v>
      </c>
      <c r="I85" s="6">
        <f>D85 * (H85/100)</f>
        <v>114.22249000000001</v>
      </c>
      <c r="J85">
        <v>3.46</v>
      </c>
      <c r="K85" s="6">
        <f>D85 *(J85/100)</f>
        <v>122.35598</v>
      </c>
      <c r="L85">
        <v>20</v>
      </c>
      <c r="M85" s="6">
        <f>D85 * (L85/100)</f>
        <v>707.2600000000001</v>
      </c>
      <c r="N85">
        <v>13.77</v>
      </c>
      <c r="O85" s="6">
        <f>D85 * (N85/100)</f>
        <v>486.94851</v>
      </c>
      <c r="P85">
        <v>25.57</v>
      </c>
      <c r="Q85" s="6">
        <f>D85 * (P85/100)</f>
        <v>904.23190999999997</v>
      </c>
      <c r="R85">
        <v>18.91</v>
      </c>
      <c r="S85" s="6">
        <f>D85*(R85/100)</f>
        <v>668.71433000000002</v>
      </c>
      <c r="T85">
        <v>15.06</v>
      </c>
      <c r="U85" s="6">
        <f>D85 * (T85/100)</f>
        <v>532.56678000000011</v>
      </c>
      <c r="V85" s="6"/>
    </row>
    <row r="86" spans="1:22" x14ac:dyDescent="0.3">
      <c r="A86">
        <v>2017</v>
      </c>
      <c r="B86" t="s">
        <v>13</v>
      </c>
      <c r="C86" t="s">
        <v>46</v>
      </c>
      <c r="D86" s="6">
        <v>9720.0300000000007</v>
      </c>
      <c r="E86" s="6">
        <v>73.41</v>
      </c>
      <c r="F86" s="6">
        <v>3.492</v>
      </c>
      <c r="G86" s="6">
        <f>E86+F86</f>
        <v>76.902000000000001</v>
      </c>
      <c r="H86">
        <v>13.49</v>
      </c>
      <c r="I86" s="6">
        <f>D86 * (H86/100)</f>
        <v>1311.232047</v>
      </c>
      <c r="J86">
        <v>13.38</v>
      </c>
      <c r="K86" s="6">
        <f>D86 *(J86/100)</f>
        <v>1300.5400140000002</v>
      </c>
      <c r="L86">
        <v>1.1599999999999999</v>
      </c>
      <c r="M86" s="6">
        <f>D86 * (L86/100)</f>
        <v>112.752348</v>
      </c>
      <c r="N86">
        <v>45.85</v>
      </c>
      <c r="O86" s="6">
        <f>D86 * (N86/100)</f>
        <v>4456.6337550000007</v>
      </c>
      <c r="P86">
        <v>12.32</v>
      </c>
      <c r="Q86" s="6">
        <f>D86 * (P86/100)</f>
        <v>1197.5076960000001</v>
      </c>
      <c r="R86">
        <v>11.32</v>
      </c>
      <c r="S86" s="6">
        <f>D86*(R86/100)</f>
        <v>1100.3073960000002</v>
      </c>
      <c r="T86">
        <v>2.48</v>
      </c>
      <c r="U86" s="6">
        <f>D86 * (T86/100)</f>
        <v>241.05674400000001</v>
      </c>
      <c r="V86" s="6"/>
    </row>
    <row r="87" spans="1:22" x14ac:dyDescent="0.3">
      <c r="A87">
        <v>2017</v>
      </c>
      <c r="B87" t="s">
        <v>37</v>
      </c>
      <c r="C87" t="s">
        <v>46</v>
      </c>
      <c r="D87" s="6">
        <v>5262.31</v>
      </c>
      <c r="E87" s="6">
        <v>15.51</v>
      </c>
      <c r="F87" s="6">
        <v>0.82899999999999996</v>
      </c>
      <c r="G87" s="6">
        <f>E87+F87</f>
        <v>16.338999999999999</v>
      </c>
      <c r="H87">
        <v>10.130000000000001</v>
      </c>
      <c r="I87" s="6">
        <f>D87 * (H87/100)</f>
        <v>533.072003</v>
      </c>
      <c r="J87">
        <v>13.17</v>
      </c>
      <c r="K87" s="6">
        <f>D87 *(J87/100)</f>
        <v>693.04622700000016</v>
      </c>
      <c r="L87">
        <v>2.96</v>
      </c>
      <c r="M87" s="6">
        <f>D87 * (L87/100)</f>
        <v>155.76437600000003</v>
      </c>
      <c r="N87">
        <v>10.39</v>
      </c>
      <c r="O87" s="6">
        <f>D87 * (N87/100)</f>
        <v>546.75400900000011</v>
      </c>
      <c r="P87">
        <v>9.73</v>
      </c>
      <c r="Q87" s="6">
        <f>D87 * (P87/100)</f>
        <v>512.02276300000005</v>
      </c>
      <c r="R87">
        <v>27.94</v>
      </c>
      <c r="S87" s="6">
        <f>D87*(R87/100)</f>
        <v>1470.2894140000003</v>
      </c>
      <c r="T87">
        <v>25.68</v>
      </c>
      <c r="U87" s="6">
        <f>D87 * (T87/100)</f>
        <v>1351.361208</v>
      </c>
      <c r="V87" s="6"/>
    </row>
    <row r="88" spans="1:22" x14ac:dyDescent="0.3">
      <c r="A88">
        <v>2017</v>
      </c>
      <c r="B88" t="s">
        <v>14</v>
      </c>
      <c r="C88" t="s">
        <v>43</v>
      </c>
      <c r="D88" s="6">
        <v>13228.59</v>
      </c>
      <c r="E88" s="6">
        <v>60.76</v>
      </c>
      <c r="F88" s="6">
        <v>0.65800000000000003</v>
      </c>
      <c r="G88" s="6">
        <f>E88+F88</f>
        <v>61.417999999999999</v>
      </c>
      <c r="H88">
        <v>21.19</v>
      </c>
      <c r="I88" s="6">
        <f>D88 * (H88/100)</f>
        <v>2803.1382210000002</v>
      </c>
      <c r="J88">
        <v>17.96</v>
      </c>
      <c r="K88" s="6">
        <f>D88 *(J88/100)</f>
        <v>2375.8547640000002</v>
      </c>
      <c r="L88">
        <v>4.8099999999999996</v>
      </c>
      <c r="M88" s="6">
        <f>D88 * (L88/100)</f>
        <v>636.29517899999996</v>
      </c>
      <c r="N88">
        <v>24.03</v>
      </c>
      <c r="O88" s="6">
        <f>D88 * (N88/100)</f>
        <v>3178.8301770000003</v>
      </c>
      <c r="P88">
        <v>21.53</v>
      </c>
      <c r="Q88" s="6">
        <f>D88 * (P88/100)</f>
        <v>2848.1154270000002</v>
      </c>
      <c r="R88">
        <v>2.75</v>
      </c>
      <c r="S88" s="6">
        <f>D88*(R88/100)</f>
        <v>363.786225</v>
      </c>
      <c r="T88">
        <v>7.73</v>
      </c>
      <c r="U88" s="6">
        <f>D88 * (T88/100)</f>
        <v>1022.5700070000001</v>
      </c>
      <c r="V88" s="6"/>
    </row>
    <row r="89" spans="1:22" x14ac:dyDescent="0.3">
      <c r="A89">
        <v>2017</v>
      </c>
      <c r="B89" t="s">
        <v>15</v>
      </c>
      <c r="C89" t="s">
        <v>41</v>
      </c>
      <c r="D89" s="6">
        <v>48420.93</v>
      </c>
      <c r="E89" s="6">
        <v>128.5</v>
      </c>
      <c r="F89" s="6">
        <v>1.5429999999999999</v>
      </c>
      <c r="G89" s="6">
        <f>E89+F89</f>
        <v>130.04300000000001</v>
      </c>
      <c r="H89">
        <v>5.16</v>
      </c>
      <c r="I89" s="6">
        <f>D89 * (H89/100)</f>
        <v>2498.519988</v>
      </c>
      <c r="J89">
        <v>7.19</v>
      </c>
      <c r="K89" s="6">
        <f>D89 *(J89/100)</f>
        <v>3481.4648670000001</v>
      </c>
      <c r="L89">
        <v>19.829999999999998</v>
      </c>
      <c r="M89" s="6">
        <f>D89 * (L89/100)</f>
        <v>9601.8704189999989</v>
      </c>
      <c r="N89">
        <v>12.76</v>
      </c>
      <c r="O89" s="6">
        <f>D89 * (N89/100)</f>
        <v>6178.5106679999999</v>
      </c>
      <c r="P89">
        <v>11.6</v>
      </c>
      <c r="Q89" s="6">
        <f>D89 * (P89/100)</f>
        <v>5616.8278799999998</v>
      </c>
      <c r="R89">
        <v>7.69</v>
      </c>
      <c r="S89" s="6">
        <f>D89*(R89/100)</f>
        <v>3723.5695170000004</v>
      </c>
      <c r="T89">
        <v>35.770000000000003</v>
      </c>
      <c r="U89" s="6">
        <f>D89 * (T89/100)</f>
        <v>17320.166660999999</v>
      </c>
      <c r="V89" s="6"/>
    </row>
    <row r="90" spans="1:22" x14ac:dyDescent="0.3">
      <c r="A90">
        <v>2017</v>
      </c>
      <c r="B90" t="s">
        <v>16</v>
      </c>
      <c r="C90" t="s">
        <v>41</v>
      </c>
      <c r="D90" s="6">
        <v>18301.59</v>
      </c>
      <c r="E90" s="6">
        <v>224.42</v>
      </c>
      <c r="F90" s="6">
        <v>2.375</v>
      </c>
      <c r="G90" s="6">
        <f>E90+F90</f>
        <v>226.79499999999999</v>
      </c>
      <c r="H90">
        <v>8.44</v>
      </c>
      <c r="I90" s="6">
        <f>D90 * (H90/100)</f>
        <v>1544.6541959999997</v>
      </c>
      <c r="J90">
        <v>9.85</v>
      </c>
      <c r="K90" s="6">
        <f>D90 *(J90/100)</f>
        <v>1802.7066149999998</v>
      </c>
      <c r="L90">
        <v>8.59</v>
      </c>
      <c r="M90" s="6">
        <f>D90 * (L90/100)</f>
        <v>1572.106581</v>
      </c>
      <c r="N90">
        <v>26.63</v>
      </c>
      <c r="O90" s="6">
        <f>D90 * (N90/100)</f>
        <v>4873.7134169999999</v>
      </c>
      <c r="P90">
        <v>40.75</v>
      </c>
      <c r="Q90" s="6">
        <f>D90 * (P90/100)</f>
        <v>7457.8979249999993</v>
      </c>
      <c r="R90">
        <v>4.16</v>
      </c>
      <c r="S90" s="6">
        <f>D90*(R90/100)</f>
        <v>761.34614399999998</v>
      </c>
      <c r="T90">
        <v>1.58</v>
      </c>
      <c r="U90" s="6">
        <f>D90 * (T90/100)</f>
        <v>289.16512200000005</v>
      </c>
      <c r="V90" s="6"/>
    </row>
    <row r="91" spans="1:22" x14ac:dyDescent="0.3">
      <c r="A91">
        <v>2017</v>
      </c>
      <c r="B91" t="s">
        <v>38</v>
      </c>
      <c r="C91" t="s">
        <v>46</v>
      </c>
      <c r="D91" s="6">
        <v>7378.92</v>
      </c>
      <c r="E91" s="6">
        <v>11.05</v>
      </c>
      <c r="F91" s="6">
        <v>1.121</v>
      </c>
      <c r="G91" s="6">
        <f>E91+F91</f>
        <v>12.171000000000001</v>
      </c>
      <c r="H91">
        <v>3.14</v>
      </c>
      <c r="I91" s="6">
        <f>D91 * (H91/100)</f>
        <v>231.69808800000004</v>
      </c>
      <c r="J91">
        <v>22.42</v>
      </c>
      <c r="K91" s="6">
        <f>D91 *(J91/100)</f>
        <v>1654.3538640000002</v>
      </c>
      <c r="L91">
        <v>39.36</v>
      </c>
      <c r="M91" s="6">
        <f>D91 * (L91/100)</f>
        <v>2904.3429120000001</v>
      </c>
      <c r="N91">
        <v>0.98</v>
      </c>
      <c r="O91" s="6">
        <f>D91 * (N91/100)</f>
        <v>72.313416000000004</v>
      </c>
      <c r="P91">
        <v>13.29</v>
      </c>
      <c r="Q91" s="6">
        <f>D91 * (P91/100)</f>
        <v>980.65846799999997</v>
      </c>
      <c r="R91">
        <v>16.260000000000002</v>
      </c>
      <c r="S91" s="6">
        <f>D91*(R91/100)</f>
        <v>1199.8123920000003</v>
      </c>
      <c r="T91">
        <v>4.55</v>
      </c>
      <c r="U91" s="6">
        <f>D91 * (T91/100)</f>
        <v>335.74086</v>
      </c>
      <c r="V91" s="6"/>
    </row>
    <row r="92" spans="1:22" x14ac:dyDescent="0.3">
      <c r="A92">
        <v>2017</v>
      </c>
      <c r="B92" t="s">
        <v>39</v>
      </c>
      <c r="C92" t="s">
        <v>47</v>
      </c>
      <c r="D92" s="6">
        <v>4549.74</v>
      </c>
      <c r="E92" s="6">
        <v>27.36</v>
      </c>
      <c r="F92" s="6">
        <v>0.873</v>
      </c>
      <c r="G92" s="6">
        <f>E92+F92</f>
        <v>28.233000000000001</v>
      </c>
      <c r="H92">
        <v>5.81</v>
      </c>
      <c r="I92" s="6">
        <f>D92 * (H92/100)</f>
        <v>264.33989399999996</v>
      </c>
      <c r="J92">
        <v>6.96</v>
      </c>
      <c r="K92" s="6">
        <f>D92 *(J92/100)</f>
        <v>316.66190399999994</v>
      </c>
      <c r="L92">
        <v>12.44</v>
      </c>
      <c r="M92" s="6">
        <f>D92 * (L92/100)</f>
        <v>565.9876559999999</v>
      </c>
      <c r="N92">
        <v>31.47</v>
      </c>
      <c r="O92" s="6">
        <f>D92 * (N92/100)</f>
        <v>1431.8031779999999</v>
      </c>
      <c r="P92">
        <v>14.04</v>
      </c>
      <c r="Q92" s="6">
        <f>D92 * (P92/100)</f>
        <v>638.7834959999999</v>
      </c>
      <c r="R92">
        <v>21.24</v>
      </c>
      <c r="S92" s="6">
        <f>D92*(R92/100)</f>
        <v>966.36477599999989</v>
      </c>
      <c r="T92">
        <v>8.0399999999999991</v>
      </c>
      <c r="U92" s="6">
        <f>D92 * (T92/100)</f>
        <v>365.79909599999991</v>
      </c>
      <c r="V92" s="6"/>
    </row>
    <row r="93" spans="1:22" x14ac:dyDescent="0.3">
      <c r="A93">
        <v>2017</v>
      </c>
      <c r="B93" t="s">
        <v>17</v>
      </c>
      <c r="C93" t="s">
        <v>44</v>
      </c>
      <c r="D93" s="6">
        <v>10243.719999999999</v>
      </c>
      <c r="E93" s="6">
        <v>73.87</v>
      </c>
      <c r="F93" s="6">
        <v>0.88100000000000001</v>
      </c>
      <c r="G93" s="6">
        <f>E93+F93</f>
        <v>74.751000000000005</v>
      </c>
      <c r="H93">
        <v>10.19</v>
      </c>
      <c r="I93" s="6">
        <f>D93 * (H93/100)</f>
        <v>1043.8350679999999</v>
      </c>
      <c r="J93">
        <v>15.64</v>
      </c>
      <c r="K93" s="6">
        <f>D93 *(J93/100)</f>
        <v>1602.117808</v>
      </c>
      <c r="L93">
        <v>34.770000000000003</v>
      </c>
      <c r="M93" s="6">
        <f>D93 * (L93/100)</f>
        <v>3561.7414439999998</v>
      </c>
      <c r="N93">
        <v>11.49</v>
      </c>
      <c r="O93" s="6">
        <f>D93 * (N93/100)</f>
        <v>1177.003428</v>
      </c>
      <c r="P93">
        <v>4.29</v>
      </c>
      <c r="Q93" s="6">
        <f>D93 * (P93/100)</f>
        <v>439.45558799999998</v>
      </c>
      <c r="R93">
        <v>16.28</v>
      </c>
      <c r="S93" s="6">
        <f>D93*(R93/100)</f>
        <v>1667.6776159999999</v>
      </c>
      <c r="T93">
        <v>7.34</v>
      </c>
      <c r="U93" s="6">
        <f>D93 * (T93/100)</f>
        <v>751.88904799999989</v>
      </c>
      <c r="V93" s="6"/>
    </row>
    <row r="94" spans="1:22" x14ac:dyDescent="0.3">
      <c r="A94">
        <v>2017</v>
      </c>
      <c r="B94" t="s">
        <v>18</v>
      </c>
      <c r="C94" t="s">
        <v>45</v>
      </c>
      <c r="D94" s="6">
        <v>36502.75</v>
      </c>
      <c r="E94" s="6">
        <v>61.13</v>
      </c>
      <c r="F94" s="6">
        <v>9.7899999999999991</v>
      </c>
      <c r="G94" s="6">
        <f>E94+F94</f>
        <v>70.92</v>
      </c>
      <c r="H94">
        <v>7.14</v>
      </c>
      <c r="I94" s="6">
        <f>D94 * (H94/100)</f>
        <v>2606.2963499999996</v>
      </c>
      <c r="J94">
        <v>15.93</v>
      </c>
      <c r="K94" s="6">
        <f>D94 *(J94/100)</f>
        <v>5814.8880749999998</v>
      </c>
      <c r="L94">
        <v>31.24</v>
      </c>
      <c r="M94" s="6">
        <f>D94 * (L94/100)</f>
        <v>11403.4591</v>
      </c>
      <c r="N94">
        <v>20.79</v>
      </c>
      <c r="O94" s="6">
        <f>D94 * (N94/100)</f>
        <v>7588.9217250000002</v>
      </c>
      <c r="P94">
        <v>3.76</v>
      </c>
      <c r="Q94" s="6">
        <f>D94 * (P94/100)</f>
        <v>1372.5033999999998</v>
      </c>
      <c r="R94">
        <v>13.28</v>
      </c>
      <c r="S94" s="6">
        <f>D94*(R94/100)</f>
        <v>4847.5652</v>
      </c>
      <c r="T94">
        <v>7.86</v>
      </c>
      <c r="U94" s="6">
        <f>D94 * (T94/100)</f>
        <v>2869.1161500000003</v>
      </c>
      <c r="V94" s="6"/>
    </row>
    <row r="95" spans="1:22" x14ac:dyDescent="0.3">
      <c r="A95">
        <v>2017</v>
      </c>
      <c r="B95" t="s">
        <v>19</v>
      </c>
      <c r="C95" t="s">
        <v>42</v>
      </c>
      <c r="D95" s="6">
        <v>2115.94</v>
      </c>
      <c r="E95" s="6">
        <v>25.77</v>
      </c>
      <c r="F95" s="6">
        <v>1.554</v>
      </c>
      <c r="G95" s="6">
        <f>E95+F95</f>
        <v>27.323999999999998</v>
      </c>
      <c r="H95">
        <v>13.3</v>
      </c>
      <c r="I95" s="6">
        <f>D95 * (H95/100)</f>
        <v>281.42002000000002</v>
      </c>
      <c r="J95">
        <v>32.799999999999997</v>
      </c>
      <c r="K95" s="6">
        <f>D95 *(J95/100)</f>
        <v>694.02831999999989</v>
      </c>
      <c r="L95">
        <v>8.69</v>
      </c>
      <c r="M95" s="6">
        <f>D95 * (L95/100)</f>
        <v>183.87518599999999</v>
      </c>
      <c r="N95">
        <v>14.65</v>
      </c>
      <c r="O95" s="6">
        <f>D95 * (N95/100)</f>
        <v>309.98521</v>
      </c>
      <c r="P95">
        <v>9.0500000000000007</v>
      </c>
      <c r="Q95" s="6">
        <f>D95 * (P95/100)</f>
        <v>191.49257000000003</v>
      </c>
      <c r="R95">
        <v>2.71</v>
      </c>
      <c r="S95" s="6">
        <f>D95*(R95/100)</f>
        <v>57.341974</v>
      </c>
      <c r="T95">
        <v>18.8</v>
      </c>
      <c r="U95" s="6">
        <f>D95 * (T95/100)</f>
        <v>397.79671999999999</v>
      </c>
      <c r="V95" s="6"/>
    </row>
    <row r="96" spans="1:22" x14ac:dyDescent="0.3">
      <c r="A96">
        <v>2017</v>
      </c>
      <c r="B96" t="s">
        <v>20</v>
      </c>
      <c r="C96" t="s">
        <v>42</v>
      </c>
      <c r="D96" s="6">
        <v>8068.61</v>
      </c>
      <c r="E96" s="6">
        <v>34.01</v>
      </c>
      <c r="F96" s="6">
        <v>0.42</v>
      </c>
      <c r="G96" s="6">
        <f>E96+F96</f>
        <v>34.43</v>
      </c>
      <c r="H96">
        <v>5.3</v>
      </c>
      <c r="I96" s="6">
        <f>D96 * (H96/100)</f>
        <v>427.63632999999999</v>
      </c>
      <c r="J96">
        <v>13.46</v>
      </c>
      <c r="K96" s="6">
        <f>D96 *(J96/100)</f>
        <v>1086.0349059999999</v>
      </c>
      <c r="L96">
        <v>8.7799999999999994</v>
      </c>
      <c r="M96" s="6">
        <f>D96 * (L96/100)</f>
        <v>708.42395799999986</v>
      </c>
      <c r="N96">
        <v>26.69</v>
      </c>
      <c r="O96" s="6">
        <f>D96 * (N96/100)</f>
        <v>2153.512009</v>
      </c>
      <c r="P96">
        <v>4.95</v>
      </c>
      <c r="Q96" s="6">
        <f>D96 * (P96/100)</f>
        <v>399.39619499999998</v>
      </c>
      <c r="R96">
        <v>32.979999999999997</v>
      </c>
      <c r="S96" s="6">
        <f>D96*(R96/100)</f>
        <v>2661.0275779999997</v>
      </c>
      <c r="T96">
        <v>7.84</v>
      </c>
      <c r="U96" s="6">
        <f>D96 * (T96/100)</f>
        <v>632.579024</v>
      </c>
      <c r="V96" s="6"/>
    </row>
    <row r="97" spans="1:22" x14ac:dyDescent="0.3">
      <c r="A97">
        <v>2017</v>
      </c>
      <c r="B97" t="s">
        <v>21</v>
      </c>
      <c r="C97" t="s">
        <v>42</v>
      </c>
      <c r="D97" s="6">
        <v>6143.38</v>
      </c>
      <c r="E97" s="6">
        <v>12.39</v>
      </c>
      <c r="F97" s="6">
        <v>1.121</v>
      </c>
      <c r="G97" s="6">
        <f>E97+F97</f>
        <v>13.511000000000001</v>
      </c>
      <c r="H97">
        <v>6.08</v>
      </c>
      <c r="I97" s="6">
        <f>D97 * (H97/100)</f>
        <v>373.51750400000003</v>
      </c>
      <c r="J97">
        <v>18.77</v>
      </c>
      <c r="K97" s="6">
        <f>D97 *(J97/100)</f>
        <v>1153.1124260000001</v>
      </c>
      <c r="L97">
        <v>8.15</v>
      </c>
      <c r="M97" s="6">
        <f>D97 * (L97/100)</f>
        <v>500.68547000000001</v>
      </c>
      <c r="N97">
        <v>10.18</v>
      </c>
      <c r="O97" s="6">
        <f>D97 * (N97/100)</f>
        <v>625.39608399999997</v>
      </c>
      <c r="P97">
        <v>16.559999999999999</v>
      </c>
      <c r="Q97" s="6">
        <f>D97 * (P97/100)</f>
        <v>1017.3437280000001</v>
      </c>
      <c r="R97">
        <v>29.8</v>
      </c>
      <c r="S97" s="6">
        <f>D97*(R97/100)</f>
        <v>1830.7272399999999</v>
      </c>
      <c r="T97">
        <v>10.46</v>
      </c>
      <c r="U97" s="6">
        <f>D97 * (T97/100)</f>
        <v>642.59754800000007</v>
      </c>
      <c r="V97" s="6"/>
    </row>
    <row r="98" spans="1:22" x14ac:dyDescent="0.3">
      <c r="A98">
        <v>2017</v>
      </c>
      <c r="B98" t="s">
        <v>22</v>
      </c>
      <c r="C98" t="s">
        <v>42</v>
      </c>
      <c r="D98" s="6">
        <v>8370.5</v>
      </c>
      <c r="E98" s="6">
        <v>23.14</v>
      </c>
      <c r="F98" s="6">
        <v>0.89300000000000002</v>
      </c>
      <c r="G98" s="6">
        <f>E98+F98</f>
        <v>24.033000000000001</v>
      </c>
      <c r="H98">
        <v>14.92</v>
      </c>
      <c r="I98" s="6">
        <f>D98 * (H98/100)</f>
        <v>1248.8786</v>
      </c>
      <c r="J98">
        <v>11.52</v>
      </c>
      <c r="K98" s="6">
        <f>D98 *(J98/100)</f>
        <v>964.28160000000003</v>
      </c>
      <c r="L98">
        <v>20.34</v>
      </c>
      <c r="M98" s="6">
        <f>D98 * (L98/100)</f>
        <v>1702.5597</v>
      </c>
      <c r="N98">
        <v>2.72</v>
      </c>
      <c r="O98" s="6">
        <f>D98 * (N98/100)</f>
        <v>227.67760000000001</v>
      </c>
      <c r="P98">
        <v>33.29</v>
      </c>
      <c r="Q98" s="6">
        <f>D98 * (P98/100)</f>
        <v>2786.5394499999998</v>
      </c>
      <c r="R98">
        <v>5.08</v>
      </c>
      <c r="S98" s="6">
        <f>D98*(R98/100)</f>
        <v>425.22139999999996</v>
      </c>
      <c r="T98">
        <v>12.13</v>
      </c>
      <c r="U98" s="6">
        <f>D98 * (T98/100)</f>
        <v>1015.3416500000001</v>
      </c>
      <c r="V98" s="6"/>
    </row>
    <row r="99" spans="1:22" x14ac:dyDescent="0.3">
      <c r="A99">
        <v>2017</v>
      </c>
      <c r="B99" t="s">
        <v>23</v>
      </c>
      <c r="C99" t="s">
        <v>43</v>
      </c>
      <c r="D99" s="6">
        <v>19315.78</v>
      </c>
      <c r="E99" s="6">
        <v>119.88</v>
      </c>
      <c r="F99" s="6">
        <v>3.4649999999999999</v>
      </c>
      <c r="G99" s="6">
        <f>E99+F99</f>
        <v>123.345</v>
      </c>
      <c r="H99">
        <v>49.32</v>
      </c>
      <c r="I99" s="6">
        <f>D99 * (H99/100)</f>
        <v>9526.5426960000004</v>
      </c>
      <c r="J99">
        <v>20.5</v>
      </c>
      <c r="K99" s="6">
        <f>D99 *(J99/100)</f>
        <v>3959.7348999999995</v>
      </c>
      <c r="L99">
        <v>8.08</v>
      </c>
      <c r="M99" s="6">
        <f>D99 * (L99/100)</f>
        <v>1560.7150239999999</v>
      </c>
      <c r="N99">
        <v>8.7799999999999994</v>
      </c>
      <c r="O99" s="6">
        <f>D99 * (N99/100)</f>
        <v>1695.9254839999996</v>
      </c>
      <c r="P99">
        <v>5.56</v>
      </c>
      <c r="Q99" s="6">
        <f>D99 * (P99/100)</f>
        <v>1073.9573679999999</v>
      </c>
      <c r="R99">
        <v>1.23</v>
      </c>
      <c r="S99" s="6">
        <f>D99*(R99/100)</f>
        <v>237.58409399999999</v>
      </c>
      <c r="T99">
        <v>6.53</v>
      </c>
      <c r="U99" s="6">
        <f>D99 * (T99/100)</f>
        <v>1261.320434</v>
      </c>
      <c r="V99" s="6"/>
    </row>
    <row r="100" spans="1:22" x14ac:dyDescent="0.3">
      <c r="A100">
        <v>2017</v>
      </c>
      <c r="B100" t="s">
        <v>40</v>
      </c>
      <c r="C100" t="s">
        <v>41</v>
      </c>
      <c r="D100" s="6">
        <v>9277.9699999999993</v>
      </c>
      <c r="E100" s="6">
        <v>17.97</v>
      </c>
      <c r="F100" s="6">
        <v>0.79800000000000004</v>
      </c>
      <c r="G100" s="6">
        <f>E100+F100</f>
        <v>18.768000000000001</v>
      </c>
      <c r="H100">
        <v>10.87</v>
      </c>
      <c r="I100" s="6">
        <f>D100 * (H100/100)</f>
        <v>1008.5153389999998</v>
      </c>
      <c r="J100">
        <v>13.44</v>
      </c>
      <c r="K100" s="6">
        <f>D100 *(J100/100)</f>
        <v>1246.9591679999999</v>
      </c>
      <c r="L100">
        <v>8.4700000000000006</v>
      </c>
      <c r="M100" s="6">
        <f>D100 * (L100/100)</f>
        <v>785.84405900000002</v>
      </c>
      <c r="N100">
        <v>10.61</v>
      </c>
      <c r="O100" s="6">
        <f>D100 * (N100/100)</f>
        <v>984.39261699999997</v>
      </c>
      <c r="P100">
        <v>20.7</v>
      </c>
      <c r="Q100" s="6">
        <f>D100 * (P100/100)</f>
        <v>1920.5397899999998</v>
      </c>
      <c r="R100">
        <v>12.33</v>
      </c>
      <c r="S100" s="6">
        <f>D100*(R100/100)</f>
        <v>1143.9737009999999</v>
      </c>
      <c r="T100">
        <v>23.58</v>
      </c>
      <c r="U100" s="6">
        <f>D100 * (T100/100)</f>
        <v>2187.7453259999997</v>
      </c>
      <c r="V100" s="6"/>
    </row>
    <row r="101" spans="1:22" x14ac:dyDescent="0.3">
      <c r="A101">
        <v>2017</v>
      </c>
      <c r="B101" t="s">
        <v>24</v>
      </c>
      <c r="C101" t="s">
        <v>46</v>
      </c>
      <c r="D101" s="6">
        <v>11456.87</v>
      </c>
      <c r="E101" s="6">
        <v>62.27</v>
      </c>
      <c r="F101" s="6">
        <v>4.7679999999999998</v>
      </c>
      <c r="G101" s="6">
        <f>E101+F101</f>
        <v>67.037999999999997</v>
      </c>
      <c r="H101">
        <v>18.38</v>
      </c>
      <c r="I101" s="6">
        <f>D101 * (H101/100)</f>
        <v>2105.7727060000002</v>
      </c>
      <c r="J101">
        <v>35.72</v>
      </c>
      <c r="K101" s="6">
        <f>D101 *(J101/100)</f>
        <v>4092.3939639999999</v>
      </c>
      <c r="L101">
        <v>30.79</v>
      </c>
      <c r="M101" s="6">
        <f>D101 * (L101/100)</f>
        <v>3527.5702730000003</v>
      </c>
      <c r="N101">
        <v>3.34</v>
      </c>
      <c r="O101" s="6">
        <f>D101 * (N101/100)</f>
        <v>382.65945800000003</v>
      </c>
      <c r="P101">
        <v>4.5599999999999996</v>
      </c>
      <c r="Q101" s="6">
        <f>D101 * (P101/100)</f>
        <v>522.43327199999999</v>
      </c>
      <c r="R101">
        <v>2.16</v>
      </c>
      <c r="S101" s="6">
        <f>D101*(R101/100)</f>
        <v>247.46839200000002</v>
      </c>
      <c r="T101">
        <v>5.05</v>
      </c>
      <c r="U101" s="6">
        <f>D101 * (T101/100)</f>
        <v>578.57193500000005</v>
      </c>
      <c r="V101" s="6"/>
    </row>
    <row r="102" spans="1:22" x14ac:dyDescent="0.3">
      <c r="A102">
        <v>2017</v>
      </c>
      <c r="B102" t="s">
        <v>25</v>
      </c>
      <c r="C102" t="s">
        <v>46</v>
      </c>
      <c r="D102" s="6">
        <v>34113.33</v>
      </c>
      <c r="E102" s="6">
        <v>228.37</v>
      </c>
      <c r="F102" s="6">
        <v>5.2240000000000002</v>
      </c>
      <c r="G102" s="6">
        <f>E102+F102</f>
        <v>233.59399999999999</v>
      </c>
      <c r="H102">
        <v>9.74</v>
      </c>
      <c r="I102" s="6">
        <f>D102 * (H102/100)</f>
        <v>3322.6383420000002</v>
      </c>
      <c r="J102">
        <v>10.37</v>
      </c>
      <c r="K102" s="6">
        <f>D102 *(J102/100)</f>
        <v>3537.5523209999997</v>
      </c>
      <c r="L102">
        <v>24.52</v>
      </c>
      <c r="M102" s="6">
        <f>D102 * (L102/100)</f>
        <v>8364.5885159999998</v>
      </c>
      <c r="N102">
        <v>29.31</v>
      </c>
      <c r="O102" s="6">
        <f>D102 * (N102/100)</f>
        <v>9998.6170229999989</v>
      </c>
      <c r="P102">
        <v>11.97</v>
      </c>
      <c r="Q102" s="6">
        <f>D102 * (P102/100)</f>
        <v>4083.3656010000004</v>
      </c>
      <c r="R102">
        <v>4.7</v>
      </c>
      <c r="S102" s="6">
        <f>D102*(R102/100)</f>
        <v>1603.3265100000001</v>
      </c>
      <c r="T102">
        <v>9.39</v>
      </c>
      <c r="U102" s="6">
        <f>D102 * (T102/100)</f>
        <v>3203.2416870000006</v>
      </c>
      <c r="V102" s="6"/>
    </row>
    <row r="103" spans="1:22" x14ac:dyDescent="0.3">
      <c r="A103">
        <v>2017</v>
      </c>
      <c r="B103" t="s">
        <v>26</v>
      </c>
      <c r="C103" t="s">
        <v>42</v>
      </c>
      <c r="D103" s="6">
        <v>2246.8200000000002</v>
      </c>
      <c r="E103" s="6">
        <v>16.48</v>
      </c>
      <c r="F103" s="6">
        <v>0.57399999999999995</v>
      </c>
      <c r="G103" s="6">
        <f>E103+F103</f>
        <v>17.054000000000002</v>
      </c>
      <c r="H103">
        <v>9.5299999999999994</v>
      </c>
      <c r="I103" s="6">
        <f>D103 * (H103/100)</f>
        <v>214.12194600000001</v>
      </c>
      <c r="J103">
        <v>36.729999999999997</v>
      </c>
      <c r="K103" s="6">
        <f>D103 *(J103/100)</f>
        <v>825.25698599999998</v>
      </c>
      <c r="L103">
        <v>8.6999999999999993</v>
      </c>
      <c r="M103" s="6">
        <f>D103 * (L103/100)</f>
        <v>195.47334000000001</v>
      </c>
      <c r="N103">
        <v>14.88</v>
      </c>
      <c r="O103" s="6">
        <f>D103 * (N103/100)</f>
        <v>334.32681600000006</v>
      </c>
      <c r="P103">
        <v>6.37</v>
      </c>
      <c r="Q103" s="6">
        <f>D103 * (P103/100)</f>
        <v>143.12243400000003</v>
      </c>
      <c r="R103">
        <v>19.62</v>
      </c>
      <c r="S103" s="6">
        <f>D103*(R103/100)</f>
        <v>440.82608400000004</v>
      </c>
      <c r="T103">
        <v>4.17</v>
      </c>
      <c r="U103" s="6">
        <f>D103 * (T103/100)</f>
        <v>93.692394000000007</v>
      </c>
      <c r="V103" s="6"/>
    </row>
    <row r="104" spans="1:22" x14ac:dyDescent="0.3">
      <c r="A104">
        <v>2017</v>
      </c>
      <c r="B104" t="s">
        <v>27</v>
      </c>
      <c r="C104" t="s">
        <v>41</v>
      </c>
      <c r="D104" s="6">
        <v>18557.5</v>
      </c>
      <c r="E104" s="6">
        <v>58.41</v>
      </c>
      <c r="F104" s="6">
        <v>15.346</v>
      </c>
      <c r="G104" s="6">
        <f>E104+F104</f>
        <v>73.756</v>
      </c>
      <c r="H104">
        <v>11.73</v>
      </c>
      <c r="I104" s="6">
        <f>D104 * (H104/100)</f>
        <v>2176.79475</v>
      </c>
      <c r="J104">
        <v>6.58</v>
      </c>
      <c r="K104" s="6">
        <f>D104 *(J104/100)</f>
        <v>1221.0835</v>
      </c>
      <c r="L104">
        <v>8.99</v>
      </c>
      <c r="M104" s="6">
        <f>D104 * (L104/100)</f>
        <v>1668.3192500000002</v>
      </c>
      <c r="N104">
        <v>26.08</v>
      </c>
      <c r="O104" s="6">
        <f>D104 * (N104/100)</f>
        <v>4839.7959999999994</v>
      </c>
      <c r="P104">
        <v>12.98</v>
      </c>
      <c r="Q104" s="6">
        <f>D104 * (P104/100)</f>
        <v>2408.7635</v>
      </c>
      <c r="R104">
        <v>13.69</v>
      </c>
      <c r="S104" s="6">
        <f>D104*(R104/100)</f>
        <v>2540.5217499999999</v>
      </c>
      <c r="T104">
        <v>19.95</v>
      </c>
      <c r="U104" s="6">
        <f>D104 * (T104/100)</f>
        <v>3702.2212499999996</v>
      </c>
      <c r="V104" s="6"/>
    </row>
    <row r="105" spans="1:22" x14ac:dyDescent="0.3">
      <c r="A105">
        <v>2017</v>
      </c>
      <c r="B105" t="s">
        <v>28</v>
      </c>
      <c r="C105" t="s">
        <v>41</v>
      </c>
      <c r="D105" s="6">
        <v>20492.52</v>
      </c>
      <c r="E105" s="6">
        <v>48.98</v>
      </c>
      <c r="F105" s="6">
        <v>0.77500000000000002</v>
      </c>
      <c r="G105" s="6">
        <f>E105+F105</f>
        <v>49.754999999999995</v>
      </c>
      <c r="H105">
        <v>8.6</v>
      </c>
      <c r="I105" s="6">
        <f>D105 * (H105/100)</f>
        <v>1762.35672</v>
      </c>
      <c r="J105">
        <v>4.51</v>
      </c>
      <c r="K105" s="6">
        <f>D105 *(J105/100)</f>
        <v>924.21265200000005</v>
      </c>
      <c r="L105">
        <v>30.32</v>
      </c>
      <c r="M105" s="6">
        <f>D105 * (L105/100)</f>
        <v>6213.3320640000011</v>
      </c>
      <c r="N105">
        <v>13.13</v>
      </c>
      <c r="O105" s="6">
        <f>D105 * (N105/100)</f>
        <v>2690.667876</v>
      </c>
      <c r="P105">
        <v>30.6</v>
      </c>
      <c r="Q105" s="6">
        <f>D105 * (P105/100)</f>
        <v>6270.7111199999999</v>
      </c>
      <c r="R105">
        <v>9.86</v>
      </c>
      <c r="S105" s="6">
        <f>D105*(R105/100)</f>
        <v>2020.5624719999998</v>
      </c>
      <c r="T105">
        <v>2.98</v>
      </c>
      <c r="U105" s="6">
        <f>D105 * (T105/100)</f>
        <v>610.67709600000001</v>
      </c>
      <c r="V105" s="6"/>
    </row>
    <row r="106" spans="1:22" x14ac:dyDescent="0.3">
      <c r="A106">
        <v>2017</v>
      </c>
      <c r="B106" t="s">
        <v>29</v>
      </c>
      <c r="C106" t="s">
        <v>42</v>
      </c>
      <c r="D106" s="6">
        <v>3453.08</v>
      </c>
      <c r="E106" s="6">
        <v>32.21</v>
      </c>
      <c r="F106" s="6">
        <v>0.71499999999999997</v>
      </c>
      <c r="G106" s="6">
        <f>E106+F106</f>
        <v>32.925000000000004</v>
      </c>
      <c r="H106">
        <v>21.69</v>
      </c>
      <c r="I106" s="6">
        <f>D106 * (H106/100)</f>
        <v>748.97305200000005</v>
      </c>
      <c r="J106">
        <v>16.39</v>
      </c>
      <c r="K106" s="6">
        <f>D106 *(J106/100)</f>
        <v>565.95981200000006</v>
      </c>
      <c r="L106">
        <v>2.46</v>
      </c>
      <c r="M106" s="6">
        <f>D106 * (L106/100)</f>
        <v>84.945768000000001</v>
      </c>
      <c r="N106">
        <v>16.399999999999999</v>
      </c>
      <c r="O106" s="6">
        <f>D106 * (N106/100)</f>
        <v>566.30511999999987</v>
      </c>
      <c r="P106">
        <v>9.91</v>
      </c>
      <c r="Q106" s="6">
        <f>D106 * (P106/100)</f>
        <v>342.20022800000004</v>
      </c>
      <c r="R106">
        <v>20.66</v>
      </c>
      <c r="S106" s="6">
        <f>D106*(R106/100)</f>
        <v>713.40632800000003</v>
      </c>
      <c r="T106">
        <v>12.49</v>
      </c>
      <c r="U106" s="6">
        <f>D106 * (T106/100)</f>
        <v>431.289692</v>
      </c>
      <c r="V106" s="6"/>
    </row>
    <row r="107" spans="1:22" x14ac:dyDescent="0.3">
      <c r="A107">
        <v>2017</v>
      </c>
      <c r="B107" t="s">
        <v>31</v>
      </c>
      <c r="C107" t="s">
        <v>46</v>
      </c>
      <c r="D107" s="6">
        <v>48373.31</v>
      </c>
      <c r="E107" s="6">
        <v>55.7</v>
      </c>
      <c r="F107" s="6">
        <v>17.608000000000001</v>
      </c>
      <c r="G107" s="6">
        <f>E107+F107</f>
        <v>73.308000000000007</v>
      </c>
      <c r="H107">
        <v>2.29</v>
      </c>
      <c r="I107" s="6">
        <f>D107 * (H107/100)</f>
        <v>1107.748799</v>
      </c>
      <c r="J107">
        <v>37.39</v>
      </c>
      <c r="K107" s="6">
        <f>D107 *(J107/100)</f>
        <v>18086.780609000001</v>
      </c>
      <c r="L107">
        <v>10.210000000000001</v>
      </c>
      <c r="M107" s="6">
        <f>D107 * (L107/100)</f>
        <v>4938.9149510000007</v>
      </c>
      <c r="N107">
        <v>35.119999999999997</v>
      </c>
      <c r="O107" s="6">
        <f>D107 * (N107/100)</f>
        <v>16988.706471999998</v>
      </c>
      <c r="P107">
        <v>3.37</v>
      </c>
      <c r="Q107" s="6">
        <f>D107 * (P107/100)</f>
        <v>1630.1805469999999</v>
      </c>
      <c r="R107">
        <v>2.29</v>
      </c>
      <c r="S107" s="6">
        <f>D107*(R107/100)</f>
        <v>1107.748799</v>
      </c>
      <c r="T107">
        <v>9.33</v>
      </c>
      <c r="U107" s="6">
        <f>D107 * (T107/100)</f>
        <v>4513.2298229999997</v>
      </c>
      <c r="V107" s="6"/>
    </row>
    <row r="108" spans="1:22" x14ac:dyDescent="0.3">
      <c r="A108">
        <v>2017</v>
      </c>
      <c r="B108" t="s">
        <v>30</v>
      </c>
      <c r="C108" t="s">
        <v>46</v>
      </c>
      <c r="D108" s="6">
        <v>13967.65</v>
      </c>
      <c r="E108" s="6">
        <v>52.82</v>
      </c>
      <c r="F108" s="6">
        <v>0.68</v>
      </c>
      <c r="G108" s="6">
        <f>E108+F108</f>
        <v>53.5</v>
      </c>
      <c r="H108">
        <v>7.02</v>
      </c>
      <c r="I108" s="6">
        <f>D108 * (H108/100)</f>
        <v>980.52902999999992</v>
      </c>
      <c r="J108">
        <v>7.33</v>
      </c>
      <c r="K108" s="6">
        <f>D108 *(J108/100)</f>
        <v>1023.828745</v>
      </c>
      <c r="L108">
        <v>21.24</v>
      </c>
      <c r="M108" s="6">
        <f>D108 * (L108/100)</f>
        <v>2966.7288599999997</v>
      </c>
      <c r="N108">
        <v>9.81</v>
      </c>
      <c r="O108" s="6">
        <f>D108 * (N108/100)</f>
        <v>1370.226465</v>
      </c>
      <c r="P108">
        <v>18.75</v>
      </c>
      <c r="Q108" s="6">
        <f>D108 * (P108/100)</f>
        <v>2618.9343749999998</v>
      </c>
      <c r="R108">
        <v>18.53</v>
      </c>
      <c r="S108" s="6">
        <f>D108*(R108/100)</f>
        <v>2588.2055450000003</v>
      </c>
      <c r="T108">
        <v>17.32</v>
      </c>
      <c r="U108" s="6">
        <f>D108 * (T108/100)</f>
        <v>2419.1969799999997</v>
      </c>
      <c r="V108" s="6"/>
    </row>
    <row r="109" spans="1:22" x14ac:dyDescent="0.3">
      <c r="A109">
        <v>2017</v>
      </c>
      <c r="B109" t="s">
        <v>32</v>
      </c>
      <c r="C109" t="s">
        <v>43</v>
      </c>
      <c r="D109" s="6">
        <v>20258.97</v>
      </c>
      <c r="E109" s="6">
        <v>226.36</v>
      </c>
      <c r="F109" s="6">
        <v>12.772</v>
      </c>
      <c r="G109" s="6">
        <f>E109+F109</f>
        <v>239.13200000000001</v>
      </c>
      <c r="H109">
        <v>12.81</v>
      </c>
      <c r="I109" s="6">
        <f>D109 * (H109/100)</f>
        <v>2595.1740570000002</v>
      </c>
      <c r="J109">
        <v>11.31</v>
      </c>
      <c r="K109" s="6">
        <f>D109 *(J109/100)</f>
        <v>2291.2895070000004</v>
      </c>
      <c r="L109">
        <v>12.1</v>
      </c>
      <c r="M109" s="6">
        <f>D109 * (L109/100)</f>
        <v>2451.3353700000002</v>
      </c>
      <c r="N109">
        <v>9.98</v>
      </c>
      <c r="O109" s="6">
        <f>D109 * (N109/100)</f>
        <v>2021.8452060000002</v>
      </c>
      <c r="P109">
        <v>24.93</v>
      </c>
      <c r="Q109" s="6">
        <f>D109 * (P109/100)</f>
        <v>5050.5612209999999</v>
      </c>
      <c r="R109">
        <v>21.4</v>
      </c>
      <c r="S109" s="6">
        <f>D109*(R109/100)</f>
        <v>4335.4195799999998</v>
      </c>
      <c r="T109">
        <v>7.47</v>
      </c>
      <c r="U109" s="6">
        <f>D109 * (T109/100)</f>
        <v>1513.3450590000002</v>
      </c>
      <c r="V109" s="6"/>
    </row>
    <row r="110" spans="1:22" x14ac:dyDescent="0.3">
      <c r="A110">
        <v>2018</v>
      </c>
      <c r="B110" t="s">
        <v>33</v>
      </c>
      <c r="C110" t="s">
        <v>47</v>
      </c>
      <c r="D110" s="6">
        <v>8186.61</v>
      </c>
      <c r="E110" s="6">
        <v>28.05</v>
      </c>
      <c r="F110" s="6">
        <v>1.214</v>
      </c>
      <c r="G110" s="6">
        <f>E110+F110</f>
        <v>29.263999999999999</v>
      </c>
      <c r="H110">
        <v>30.78</v>
      </c>
      <c r="I110" s="6">
        <f>D110 * (H110/100)</f>
        <v>2519.8385579999999</v>
      </c>
      <c r="J110">
        <v>15.91</v>
      </c>
      <c r="K110" s="6">
        <f>D110 *(J110/100)</f>
        <v>1302.4896509999999</v>
      </c>
      <c r="L110">
        <v>4.4000000000000004</v>
      </c>
      <c r="M110" s="6">
        <f>D110 * (L110/100)</f>
        <v>360.21084000000002</v>
      </c>
      <c r="N110">
        <v>15.28</v>
      </c>
      <c r="O110" s="6">
        <f>D110 * (N110/100)</f>
        <v>1250.914008</v>
      </c>
      <c r="P110">
        <v>12.88</v>
      </c>
      <c r="Q110" s="6">
        <f>D110 * (P110/100)</f>
        <v>1054.4353679999999</v>
      </c>
      <c r="R110">
        <v>12.2</v>
      </c>
      <c r="S110" s="6">
        <f>D110*(R110/100)</f>
        <v>998.76641999999993</v>
      </c>
      <c r="T110">
        <v>8.5500000000000007</v>
      </c>
      <c r="U110" s="6">
        <f>D110 * (T110/100)</f>
        <v>699.95515499999999</v>
      </c>
      <c r="V110" s="6"/>
    </row>
    <row r="111" spans="1:22" x14ac:dyDescent="0.3">
      <c r="A111">
        <v>2018</v>
      </c>
      <c r="B111" t="s">
        <v>5</v>
      </c>
      <c r="C111" t="s">
        <v>41</v>
      </c>
      <c r="D111" s="6">
        <v>14034.16</v>
      </c>
      <c r="E111" s="6">
        <v>128.18</v>
      </c>
      <c r="F111" s="6">
        <v>4.1260000000000003</v>
      </c>
      <c r="G111" s="6">
        <f>E111+F111</f>
        <v>132.30600000000001</v>
      </c>
      <c r="H111">
        <v>3.13</v>
      </c>
      <c r="I111" s="6">
        <f>D111 * (H111/100)</f>
        <v>439.26920799999999</v>
      </c>
      <c r="J111">
        <v>7.15</v>
      </c>
      <c r="K111" s="6">
        <f>D111 *(J111/100)</f>
        <v>1003.4424400000001</v>
      </c>
      <c r="L111">
        <v>8.1</v>
      </c>
      <c r="M111" s="6">
        <f>D111 * (L111/100)</f>
        <v>1136.7669599999999</v>
      </c>
      <c r="N111">
        <v>29.3</v>
      </c>
      <c r="O111" s="6">
        <f>D111 * (N111/100)</f>
        <v>4112.0088799999994</v>
      </c>
      <c r="P111">
        <v>19.89</v>
      </c>
      <c r="Q111" s="6">
        <f>D111 * (P111/100)</f>
        <v>2791.3944240000001</v>
      </c>
      <c r="R111">
        <v>11.14</v>
      </c>
      <c r="S111" s="6">
        <f>D111*(R111/100)</f>
        <v>1563.405424</v>
      </c>
      <c r="T111">
        <v>21.29</v>
      </c>
      <c r="U111" s="6">
        <f>D111 * (T111/100)</f>
        <v>2987.8726639999995</v>
      </c>
      <c r="V111" s="6"/>
    </row>
    <row r="112" spans="1:22" x14ac:dyDescent="0.3">
      <c r="A112">
        <v>2018</v>
      </c>
      <c r="B112" t="s">
        <v>6</v>
      </c>
      <c r="C112" t="s">
        <v>42</v>
      </c>
      <c r="D112" s="6">
        <v>4551.96</v>
      </c>
      <c r="E112" s="6">
        <v>6.5</v>
      </c>
      <c r="F112" s="6">
        <v>1.0680000000000001</v>
      </c>
      <c r="G112" s="6">
        <f>E112+F112</f>
        <v>7.5679999999999996</v>
      </c>
      <c r="H112">
        <v>20.53</v>
      </c>
      <c r="I112" s="6">
        <f>D112 * (H112/100)</f>
        <v>934.5173880000001</v>
      </c>
      <c r="J112">
        <v>7.05</v>
      </c>
      <c r="K112" s="6">
        <f>D112 *(J112/100)</f>
        <v>320.91317999999995</v>
      </c>
      <c r="L112">
        <v>13.05</v>
      </c>
      <c r="M112" s="6">
        <f>D112 * (L112/100)</f>
        <v>594.03078000000005</v>
      </c>
      <c r="N112">
        <v>18.14</v>
      </c>
      <c r="O112" s="6">
        <f>D112 * (N112/100)</f>
        <v>825.72554400000001</v>
      </c>
      <c r="P112">
        <v>19.41</v>
      </c>
      <c r="Q112" s="6">
        <f>D112 * (P112/100)</f>
        <v>883.535436</v>
      </c>
      <c r="R112">
        <v>18.329999999999998</v>
      </c>
      <c r="S112" s="6">
        <f>D112*(R112/100)</f>
        <v>834.37426799999992</v>
      </c>
      <c r="T112">
        <v>3.49</v>
      </c>
      <c r="U112" s="6">
        <f>D112 * (T112/100)</f>
        <v>158.863404</v>
      </c>
      <c r="V112" s="6"/>
    </row>
    <row r="113" spans="1:22" x14ac:dyDescent="0.3">
      <c r="A113">
        <v>2018</v>
      </c>
      <c r="B113" t="s">
        <v>7</v>
      </c>
      <c r="C113" t="s">
        <v>42</v>
      </c>
      <c r="D113" s="6">
        <v>9008.08</v>
      </c>
      <c r="E113" s="6">
        <v>104.11</v>
      </c>
      <c r="F113" s="6">
        <v>1.4350000000000001</v>
      </c>
      <c r="G113" s="6">
        <f>E113+F113</f>
        <v>105.545</v>
      </c>
      <c r="H113">
        <v>10.58</v>
      </c>
      <c r="I113" s="6">
        <f>D113 * (H113/100)</f>
        <v>953.05486400000007</v>
      </c>
      <c r="J113">
        <v>3.21</v>
      </c>
      <c r="K113" s="6">
        <f>D113 *(J113/100)</f>
        <v>289.15936799999997</v>
      </c>
      <c r="L113">
        <v>26.64</v>
      </c>
      <c r="M113" s="6">
        <f>D113 * (L113/100)</f>
        <v>2399.752512</v>
      </c>
      <c r="N113">
        <v>29.57</v>
      </c>
      <c r="O113" s="6">
        <f>D113 * (N113/100)</f>
        <v>2663.6892560000001</v>
      </c>
      <c r="P113">
        <v>20.61</v>
      </c>
      <c r="Q113" s="6">
        <f>D113 * (P113/100)</f>
        <v>1856.565288</v>
      </c>
      <c r="R113">
        <v>2.99</v>
      </c>
      <c r="S113" s="6">
        <f>D113*(R113/100)</f>
        <v>269.34159200000005</v>
      </c>
      <c r="T113">
        <v>6.4</v>
      </c>
      <c r="U113" s="6">
        <f>D113 * (T113/100)</f>
        <v>576.51711999999998</v>
      </c>
      <c r="V113" s="6"/>
    </row>
    <row r="114" spans="1:22" x14ac:dyDescent="0.3">
      <c r="A114">
        <v>2018</v>
      </c>
      <c r="B114" t="s">
        <v>8</v>
      </c>
      <c r="C114" t="s">
        <v>43</v>
      </c>
      <c r="D114" s="6">
        <v>19659.919999999998</v>
      </c>
      <c r="E114" s="6">
        <v>19.16</v>
      </c>
      <c r="F114" s="6">
        <v>1.0389999999999999</v>
      </c>
      <c r="G114" s="6">
        <f>E114+F114</f>
        <v>20.199000000000002</v>
      </c>
      <c r="H114">
        <v>1.68</v>
      </c>
      <c r="I114" s="6">
        <f>D114 * (H114/100)</f>
        <v>330.28665599999994</v>
      </c>
      <c r="J114">
        <v>43.51</v>
      </c>
      <c r="K114" s="6">
        <f>D114 *(J114/100)</f>
        <v>8554.0311919999986</v>
      </c>
      <c r="L114">
        <v>3.23</v>
      </c>
      <c r="M114" s="6">
        <f>D114 * (L114/100)</f>
        <v>635.01541599999996</v>
      </c>
      <c r="N114">
        <v>10.55</v>
      </c>
      <c r="O114" s="6">
        <f>D114 * (N114/100)</f>
        <v>2074.12156</v>
      </c>
      <c r="P114">
        <v>22.14</v>
      </c>
      <c r="Q114" s="6">
        <f>D114 * (P114/100)</f>
        <v>4352.7062880000003</v>
      </c>
      <c r="R114">
        <v>12.72</v>
      </c>
      <c r="S114" s="6">
        <f>D114*(R114/100)</f>
        <v>2500.7418239999997</v>
      </c>
      <c r="T114">
        <v>6.17</v>
      </c>
      <c r="U114" s="6">
        <f>D114 * (T114/100)</f>
        <v>1213.0170639999999</v>
      </c>
      <c r="V114" s="6"/>
    </row>
    <row r="115" spans="1:22" x14ac:dyDescent="0.3">
      <c r="A115">
        <v>2018</v>
      </c>
      <c r="B115" t="s">
        <v>34</v>
      </c>
      <c r="C115" t="s">
        <v>46</v>
      </c>
      <c r="D115" s="6">
        <v>5354.43</v>
      </c>
      <c r="E115" s="6">
        <v>19.12</v>
      </c>
      <c r="F115" s="6">
        <v>1.631</v>
      </c>
      <c r="G115" s="6">
        <f>E115+F115</f>
        <v>20.751000000000001</v>
      </c>
      <c r="H115">
        <v>14.06</v>
      </c>
      <c r="I115" s="6">
        <f>D115 * (H115/100)</f>
        <v>752.8328580000001</v>
      </c>
      <c r="J115">
        <v>4.26</v>
      </c>
      <c r="K115" s="6">
        <f>D115 *(J115/100)</f>
        <v>228.09871800000002</v>
      </c>
      <c r="L115">
        <v>21.41</v>
      </c>
      <c r="M115" s="6">
        <f>D115 * (L115/100)</f>
        <v>1146.3834630000001</v>
      </c>
      <c r="N115">
        <v>12.49</v>
      </c>
      <c r="O115" s="6">
        <f>D115 * (N115/100)</f>
        <v>668.76830700000005</v>
      </c>
      <c r="P115">
        <v>10.72</v>
      </c>
      <c r="Q115" s="6">
        <f>D115 * (P115/100)</f>
        <v>573.99489600000004</v>
      </c>
      <c r="R115">
        <v>7.97</v>
      </c>
      <c r="S115" s="6">
        <f>D115*(R115/100)</f>
        <v>426.74807099999998</v>
      </c>
      <c r="T115">
        <v>29.09</v>
      </c>
      <c r="U115" s="6">
        <f>D115 * (T115/100)</f>
        <v>1557.603687</v>
      </c>
      <c r="V115" s="6"/>
    </row>
    <row r="116" spans="1:22" x14ac:dyDescent="0.3">
      <c r="A116">
        <v>2018</v>
      </c>
      <c r="B116" t="s">
        <v>9</v>
      </c>
      <c r="C116" t="s">
        <v>44</v>
      </c>
      <c r="D116" s="6">
        <v>10562</v>
      </c>
      <c r="E116" s="6">
        <v>5.09</v>
      </c>
      <c r="F116" s="6">
        <v>1.623</v>
      </c>
      <c r="G116" s="6">
        <f>E116+F116</f>
        <v>6.7130000000000001</v>
      </c>
      <c r="H116">
        <v>12.47</v>
      </c>
      <c r="I116" s="6">
        <f>D116 * (H116/100)</f>
        <v>1317.0814</v>
      </c>
      <c r="J116">
        <v>10.63</v>
      </c>
      <c r="K116" s="6">
        <f>D116 *(J116/100)</f>
        <v>1122.7406000000001</v>
      </c>
      <c r="L116">
        <v>7.36</v>
      </c>
      <c r="M116" s="6">
        <f>D116 * (L116/100)</f>
        <v>777.36320000000001</v>
      </c>
      <c r="N116">
        <v>12.56</v>
      </c>
      <c r="O116" s="6">
        <f>D116 * (N116/100)</f>
        <v>1326.5872000000002</v>
      </c>
      <c r="P116">
        <v>10.01</v>
      </c>
      <c r="Q116" s="6">
        <f>D116 * (P116/100)</f>
        <v>1057.2562</v>
      </c>
      <c r="R116">
        <v>18.75</v>
      </c>
      <c r="S116" s="6">
        <f>D116*(R116/100)</f>
        <v>1980.375</v>
      </c>
      <c r="T116">
        <v>28.22</v>
      </c>
      <c r="U116" s="6">
        <f>D116 * (T116/100)</f>
        <v>2980.5963999999999</v>
      </c>
      <c r="V116" s="6"/>
    </row>
    <row r="117" spans="1:22" x14ac:dyDescent="0.3">
      <c r="A117">
        <v>2018</v>
      </c>
      <c r="B117" t="s">
        <v>35</v>
      </c>
      <c r="C117" t="s">
        <v>45</v>
      </c>
      <c r="D117" s="6">
        <v>7053.94</v>
      </c>
      <c r="E117" s="6">
        <v>24.04</v>
      </c>
      <c r="F117" s="6">
        <v>1.2470000000000001</v>
      </c>
      <c r="G117" s="6">
        <f>E117+F117</f>
        <v>25.286999999999999</v>
      </c>
      <c r="H117">
        <v>17.2</v>
      </c>
      <c r="I117" s="6">
        <f>D117 * (H117/100)</f>
        <v>1213.2776799999999</v>
      </c>
      <c r="J117">
        <v>8.41</v>
      </c>
      <c r="K117" s="6">
        <f>D117 *(J117/100)</f>
        <v>593.23635400000001</v>
      </c>
      <c r="L117">
        <v>6.4</v>
      </c>
      <c r="M117" s="6">
        <f>D117 * (L117/100)</f>
        <v>451.45215999999999</v>
      </c>
      <c r="N117">
        <v>6.84</v>
      </c>
      <c r="O117" s="6">
        <f>D117 * (N117/100)</f>
        <v>482.48949599999997</v>
      </c>
      <c r="P117">
        <v>33.93</v>
      </c>
      <c r="Q117" s="6">
        <f>D117 * (P117/100)</f>
        <v>2393.4018419999998</v>
      </c>
      <c r="R117">
        <v>8.85</v>
      </c>
      <c r="S117" s="6">
        <f>D117*(R117/100)</f>
        <v>624.27368999999999</v>
      </c>
      <c r="T117">
        <v>18.37</v>
      </c>
      <c r="U117" s="6">
        <f>D117 * (T117/100)</f>
        <v>1295.8087779999998</v>
      </c>
      <c r="V117" s="6"/>
    </row>
    <row r="118" spans="1:22" x14ac:dyDescent="0.3">
      <c r="A118">
        <v>2018</v>
      </c>
      <c r="B118" t="s">
        <v>36</v>
      </c>
      <c r="C118" t="s">
        <v>46</v>
      </c>
      <c r="D118" s="6">
        <v>27023.63</v>
      </c>
      <c r="E118" s="6">
        <v>251.19</v>
      </c>
      <c r="F118" s="6">
        <v>1.647</v>
      </c>
      <c r="G118" s="6">
        <f>E118+F118</f>
        <v>252.83699999999999</v>
      </c>
      <c r="H118">
        <v>12.31</v>
      </c>
      <c r="I118" s="6">
        <f>D118 * (H118/100)</f>
        <v>3326.6088530000002</v>
      </c>
      <c r="J118">
        <v>5.44</v>
      </c>
      <c r="K118" s="6">
        <f>D118 *(J118/100)</f>
        <v>1470.0854720000002</v>
      </c>
      <c r="L118">
        <v>30.3</v>
      </c>
      <c r="M118" s="6">
        <f>D118 * (L118/100)</f>
        <v>8188.1598899999999</v>
      </c>
      <c r="N118">
        <v>21.98</v>
      </c>
      <c r="O118" s="6">
        <f>D118 * (N118/100)</f>
        <v>5939.793874</v>
      </c>
      <c r="P118">
        <v>8.6199999999999992</v>
      </c>
      <c r="Q118" s="6">
        <f>D118 * (P118/100)</f>
        <v>2329.4369059999999</v>
      </c>
      <c r="R118">
        <v>0.81</v>
      </c>
      <c r="S118" s="6">
        <f>D118*(R118/100)</f>
        <v>218.89140300000005</v>
      </c>
      <c r="T118">
        <v>20.54</v>
      </c>
      <c r="U118" s="6">
        <f>D118 * (T118/100)</f>
        <v>5550.6536020000003</v>
      </c>
      <c r="V118" s="6"/>
    </row>
    <row r="119" spans="1:22" x14ac:dyDescent="0.3">
      <c r="A119">
        <v>2018</v>
      </c>
      <c r="B119" t="s">
        <v>10</v>
      </c>
      <c r="C119" t="s">
        <v>45</v>
      </c>
      <c r="D119" s="6">
        <v>49902.44</v>
      </c>
      <c r="E119" s="6">
        <v>152.69999999999999</v>
      </c>
      <c r="F119" s="6">
        <v>13.189</v>
      </c>
      <c r="G119" s="6">
        <f>E119+F119</f>
        <v>165.88899999999998</v>
      </c>
      <c r="H119">
        <v>4.3499999999999996</v>
      </c>
      <c r="I119" s="6">
        <f>D119 * (H119/100)</f>
        <v>2170.75614</v>
      </c>
      <c r="J119">
        <v>20.54</v>
      </c>
      <c r="K119" s="6">
        <f>D119 *(J119/100)</f>
        <v>10249.961176000001</v>
      </c>
      <c r="L119">
        <v>19.170000000000002</v>
      </c>
      <c r="M119" s="6">
        <f>D119 * (L119/100)</f>
        <v>9566.2977480000009</v>
      </c>
      <c r="N119">
        <v>15.58</v>
      </c>
      <c r="O119" s="6">
        <f>D119 * (N119/100)</f>
        <v>7774.8001519999998</v>
      </c>
      <c r="P119">
        <v>21.74</v>
      </c>
      <c r="Q119" s="6">
        <f>D119 * (P119/100)</f>
        <v>10848.790455999999</v>
      </c>
      <c r="R119">
        <v>1.2</v>
      </c>
      <c r="S119" s="6">
        <f>D119*(R119/100)</f>
        <v>598.82928000000004</v>
      </c>
      <c r="T119">
        <v>17.420000000000002</v>
      </c>
      <c r="U119" s="6">
        <f>D119 * (T119/100)</f>
        <v>8693.0050480000009</v>
      </c>
      <c r="V119" s="6"/>
    </row>
    <row r="120" spans="1:22" x14ac:dyDescent="0.3">
      <c r="A120">
        <v>2018</v>
      </c>
      <c r="B120" t="s">
        <v>11</v>
      </c>
      <c r="C120" t="s">
        <v>45</v>
      </c>
      <c r="D120" s="6">
        <v>29527.360000000001</v>
      </c>
      <c r="E120" s="6">
        <v>225.48</v>
      </c>
      <c r="F120" s="6">
        <v>7.7649999999999997</v>
      </c>
      <c r="G120" s="6">
        <f>E120+F120</f>
        <v>233.24499999999998</v>
      </c>
      <c r="H120">
        <v>11.12</v>
      </c>
      <c r="I120" s="6">
        <f>D120 * (H120/100)</f>
        <v>3283.4424319999998</v>
      </c>
      <c r="J120">
        <v>42.43</v>
      </c>
      <c r="K120" s="6">
        <f>D120 *(J120/100)</f>
        <v>12528.458848</v>
      </c>
      <c r="L120">
        <v>16.41</v>
      </c>
      <c r="M120" s="6">
        <f>D120 * (L120/100)</f>
        <v>4845.4397760000002</v>
      </c>
      <c r="N120">
        <v>13.45</v>
      </c>
      <c r="O120" s="6">
        <f>D120 * (N120/100)</f>
        <v>3971.4299199999996</v>
      </c>
      <c r="P120">
        <v>8.32</v>
      </c>
      <c r="Q120" s="6">
        <f>D120 * (P120/100)</f>
        <v>2456.676352</v>
      </c>
      <c r="R120">
        <v>1.68</v>
      </c>
      <c r="S120" s="6">
        <f>D120*(R120/100)</f>
        <v>496.05964799999998</v>
      </c>
      <c r="T120">
        <v>6.59</v>
      </c>
      <c r="U120" s="6">
        <f>D120 * (T120/100)</f>
        <v>1945.853024</v>
      </c>
      <c r="V120" s="6"/>
    </row>
    <row r="121" spans="1:22" x14ac:dyDescent="0.3">
      <c r="A121">
        <v>2018</v>
      </c>
      <c r="B121" t="s">
        <v>12</v>
      </c>
      <c r="C121" t="s">
        <v>46</v>
      </c>
      <c r="D121" s="6">
        <v>3897.49</v>
      </c>
      <c r="E121" s="6">
        <v>8.18</v>
      </c>
      <c r="F121" s="6">
        <v>0.6</v>
      </c>
      <c r="G121" s="6">
        <f>E121+F121</f>
        <v>8.7799999999999994</v>
      </c>
      <c r="H121">
        <v>22.1</v>
      </c>
      <c r="I121" s="6">
        <f>D121 * (H121/100)</f>
        <v>861.34528999999998</v>
      </c>
      <c r="J121">
        <v>6.43</v>
      </c>
      <c r="K121" s="6">
        <f>D121 *(J121/100)</f>
        <v>250.60860699999998</v>
      </c>
      <c r="L121">
        <v>14.11</v>
      </c>
      <c r="M121" s="6">
        <f>D121 * (L121/100)</f>
        <v>549.93583899999999</v>
      </c>
      <c r="N121">
        <v>23.27</v>
      </c>
      <c r="O121" s="6">
        <f>D121 * (N121/100)</f>
        <v>906.94592299999988</v>
      </c>
      <c r="P121">
        <v>17.73</v>
      </c>
      <c r="Q121" s="6">
        <f>D121 * (P121/100)</f>
        <v>691.02497700000004</v>
      </c>
      <c r="R121">
        <v>15.38</v>
      </c>
      <c r="S121" s="6">
        <f>D121*(R121/100)</f>
        <v>599.43396200000007</v>
      </c>
      <c r="T121">
        <v>0.98</v>
      </c>
      <c r="U121" s="6">
        <f>D121 * (T121/100)</f>
        <v>38.195401999999994</v>
      </c>
      <c r="V121" s="6"/>
    </row>
    <row r="122" spans="1:22" x14ac:dyDescent="0.3">
      <c r="A122">
        <v>2018</v>
      </c>
      <c r="B122" t="s">
        <v>13</v>
      </c>
      <c r="C122" t="s">
        <v>46</v>
      </c>
      <c r="D122" s="6">
        <v>10388.35</v>
      </c>
      <c r="E122" s="6">
        <v>77.569999999999993</v>
      </c>
      <c r="F122" s="6">
        <v>3.7890000000000001</v>
      </c>
      <c r="G122" s="6">
        <f>E122+F122</f>
        <v>81.358999999999995</v>
      </c>
      <c r="H122">
        <v>12.44</v>
      </c>
      <c r="I122" s="6">
        <f>D122 * (H122/100)</f>
        <v>1292.3107400000001</v>
      </c>
      <c r="J122">
        <v>1.46</v>
      </c>
      <c r="K122" s="6">
        <f>D122 *(J122/100)</f>
        <v>151.66991000000002</v>
      </c>
      <c r="L122">
        <v>8.8800000000000008</v>
      </c>
      <c r="M122" s="6">
        <f>D122 * (L122/100)</f>
        <v>922.48548000000005</v>
      </c>
      <c r="N122">
        <v>44.94</v>
      </c>
      <c r="O122" s="6">
        <f>D122 * (N122/100)</f>
        <v>4668.5244899999998</v>
      </c>
      <c r="P122">
        <v>7.45</v>
      </c>
      <c r="Q122" s="6">
        <f>D122 * (P122/100)</f>
        <v>773.93207499999994</v>
      </c>
      <c r="R122">
        <v>18.89</v>
      </c>
      <c r="S122" s="6">
        <f>D122*(R122/100)</f>
        <v>1962.3593150000002</v>
      </c>
      <c r="T122">
        <v>5.94</v>
      </c>
      <c r="U122" s="6">
        <f>D122 * (T122/100)</f>
        <v>617.06799000000001</v>
      </c>
      <c r="V122" s="6"/>
    </row>
    <row r="123" spans="1:22" x14ac:dyDescent="0.3">
      <c r="A123">
        <v>2018</v>
      </c>
      <c r="B123" t="s">
        <v>37</v>
      </c>
      <c r="C123" t="s">
        <v>46</v>
      </c>
      <c r="D123" s="6">
        <v>6214.79</v>
      </c>
      <c r="E123" s="6">
        <v>16.09</v>
      </c>
      <c r="F123" s="6">
        <v>0.84399999999999997</v>
      </c>
      <c r="G123" s="6">
        <f>E123+F123</f>
        <v>16.934000000000001</v>
      </c>
      <c r="H123">
        <v>36.409999999999997</v>
      </c>
      <c r="I123" s="6">
        <f>D123 * (H123/100)</f>
        <v>2262.8050389999999</v>
      </c>
      <c r="J123">
        <v>23.82</v>
      </c>
      <c r="K123" s="6">
        <f>D123 *(J123/100)</f>
        <v>1480.3629779999999</v>
      </c>
      <c r="L123">
        <v>11.93</v>
      </c>
      <c r="M123" s="6">
        <f>D123 * (L123/100)</f>
        <v>741.42444699999999</v>
      </c>
      <c r="N123">
        <v>4.46</v>
      </c>
      <c r="O123" s="6">
        <f>D123 * (N123/100)</f>
        <v>277.17963400000002</v>
      </c>
      <c r="P123">
        <v>7.56</v>
      </c>
      <c r="Q123" s="6">
        <f>D123 * (P123/100)</f>
        <v>469.83812399999999</v>
      </c>
      <c r="R123">
        <v>14.53</v>
      </c>
      <c r="S123" s="6">
        <f>D123*(R123/100)</f>
        <v>903.00898699999993</v>
      </c>
      <c r="T123">
        <v>1.29</v>
      </c>
      <c r="U123" s="6">
        <f>D123 * (T123/100)</f>
        <v>80.170790999999994</v>
      </c>
      <c r="V123" s="6"/>
    </row>
    <row r="124" spans="1:22" x14ac:dyDescent="0.3">
      <c r="A124">
        <v>2018</v>
      </c>
      <c r="B124" t="s">
        <v>14</v>
      </c>
      <c r="C124" t="s">
        <v>43</v>
      </c>
      <c r="D124" s="6">
        <v>14554.01</v>
      </c>
      <c r="E124" s="6">
        <v>64.489999999999995</v>
      </c>
      <c r="F124" s="6">
        <v>0.70499999999999996</v>
      </c>
      <c r="G124" s="6">
        <f>E124+F124</f>
        <v>65.194999999999993</v>
      </c>
      <c r="H124">
        <v>22.83</v>
      </c>
      <c r="I124" s="6">
        <f>D124 * (H124/100)</f>
        <v>3322.6804829999996</v>
      </c>
      <c r="J124">
        <v>21.8</v>
      </c>
      <c r="K124" s="6">
        <f>D124 *(J124/100)</f>
        <v>3172.7741799999999</v>
      </c>
      <c r="L124">
        <v>27.16</v>
      </c>
      <c r="M124" s="6">
        <f>D124 * (L124/100)</f>
        <v>3952.8691160000003</v>
      </c>
      <c r="N124">
        <v>4.9800000000000004</v>
      </c>
      <c r="O124" s="6">
        <f>D124 * (N124/100)</f>
        <v>724.78969800000004</v>
      </c>
      <c r="P124">
        <v>12.76</v>
      </c>
      <c r="Q124" s="6">
        <f>D124 * (P124/100)</f>
        <v>1857.091676</v>
      </c>
      <c r="R124">
        <v>9.2200000000000006</v>
      </c>
      <c r="S124" s="6">
        <f>D124*(R124/100)</f>
        <v>1341.8797220000001</v>
      </c>
      <c r="T124">
        <v>1.25</v>
      </c>
      <c r="U124" s="6">
        <f>D124 * (T124/100)</f>
        <v>181.92512500000001</v>
      </c>
      <c r="V124" s="6"/>
    </row>
    <row r="125" spans="1:22" x14ac:dyDescent="0.3">
      <c r="A125">
        <v>2018</v>
      </c>
      <c r="B125" t="s">
        <v>15</v>
      </c>
      <c r="C125" t="s">
        <v>41</v>
      </c>
      <c r="D125" s="6">
        <v>59146.94</v>
      </c>
      <c r="E125" s="6">
        <v>119.78</v>
      </c>
      <c r="F125" s="6">
        <v>1.8049999999999999</v>
      </c>
      <c r="G125" s="6">
        <f>E125+F125</f>
        <v>121.58500000000001</v>
      </c>
      <c r="H125">
        <v>11.85</v>
      </c>
      <c r="I125" s="6">
        <f>D125 * (H125/100)</f>
        <v>7008.9123899999995</v>
      </c>
      <c r="J125">
        <v>9.99</v>
      </c>
      <c r="K125" s="6">
        <f>D125 *(J125/100)</f>
        <v>5908.7793060000004</v>
      </c>
      <c r="L125">
        <v>16.329999999999998</v>
      </c>
      <c r="M125" s="6">
        <f>D125 * (L125/100)</f>
        <v>9658.6953019999983</v>
      </c>
      <c r="N125">
        <v>29.82</v>
      </c>
      <c r="O125" s="6">
        <f>D125 * (N125/100)</f>
        <v>17637.617508000003</v>
      </c>
      <c r="P125">
        <v>1.35</v>
      </c>
      <c r="Q125" s="6">
        <f>D125 * (P125/100)</f>
        <v>798.48369000000014</v>
      </c>
      <c r="R125">
        <v>8.75</v>
      </c>
      <c r="S125" s="6">
        <f>D125*(R125/100)</f>
        <v>5175.35725</v>
      </c>
      <c r="T125">
        <v>21.91</v>
      </c>
      <c r="U125" s="6">
        <f>D125 * (T125/100)</f>
        <v>12959.094553999999</v>
      </c>
      <c r="V125" s="6"/>
    </row>
    <row r="126" spans="1:22" x14ac:dyDescent="0.3">
      <c r="A126">
        <v>2018</v>
      </c>
      <c r="B126" t="s">
        <v>16</v>
      </c>
      <c r="C126" t="s">
        <v>41</v>
      </c>
      <c r="D126" s="6">
        <v>20609.75</v>
      </c>
      <c r="E126" s="6">
        <v>250.74</v>
      </c>
      <c r="F126" s="6">
        <v>2.4079999999999999</v>
      </c>
      <c r="G126" s="6">
        <f>E126+F126</f>
        <v>253.148</v>
      </c>
      <c r="H126">
        <v>15.85</v>
      </c>
      <c r="I126" s="6">
        <f>D126 * (H126/100)</f>
        <v>3266.6453750000001</v>
      </c>
      <c r="J126">
        <v>3.33</v>
      </c>
      <c r="K126" s="6">
        <f>D126 *(J126/100)</f>
        <v>686.30467500000009</v>
      </c>
      <c r="L126">
        <v>2.0499999999999998</v>
      </c>
      <c r="M126" s="6">
        <f>D126 * (L126/100)</f>
        <v>422.49987499999997</v>
      </c>
      <c r="N126">
        <v>37.22</v>
      </c>
      <c r="O126" s="6">
        <f>D126 * (N126/100)</f>
        <v>7670.9489499999991</v>
      </c>
      <c r="P126">
        <v>14.49</v>
      </c>
      <c r="Q126" s="6">
        <f>D126 * (P126/100)</f>
        <v>2986.3527749999998</v>
      </c>
      <c r="R126">
        <v>12.19</v>
      </c>
      <c r="S126" s="6">
        <f>D126*(R126/100)</f>
        <v>2512.3285249999999</v>
      </c>
      <c r="T126">
        <v>14.87</v>
      </c>
      <c r="U126" s="6">
        <f>D126 * (T126/100)</f>
        <v>3064.6698249999999</v>
      </c>
      <c r="V126" s="6"/>
    </row>
    <row r="127" spans="1:22" x14ac:dyDescent="0.3">
      <c r="A127">
        <v>2018</v>
      </c>
      <c r="B127" t="s">
        <v>38</v>
      </c>
      <c r="C127" t="s">
        <v>46</v>
      </c>
      <c r="D127" s="6">
        <v>8208.66</v>
      </c>
      <c r="E127" s="6">
        <v>11.6</v>
      </c>
      <c r="F127" s="6">
        <v>1.079</v>
      </c>
      <c r="G127" s="6">
        <f>E127+F127</f>
        <v>12.679</v>
      </c>
      <c r="H127">
        <v>9.41</v>
      </c>
      <c r="I127" s="6">
        <f>D127 * (H127/100)</f>
        <v>772.43490599999996</v>
      </c>
      <c r="J127">
        <v>31.22</v>
      </c>
      <c r="K127" s="6">
        <f>D127 *(J127/100)</f>
        <v>2562.7436519999997</v>
      </c>
      <c r="L127">
        <v>10.51</v>
      </c>
      <c r="M127" s="6">
        <f>D127 * (L127/100)</f>
        <v>862.73016599999994</v>
      </c>
      <c r="N127">
        <v>1.42</v>
      </c>
      <c r="O127" s="6">
        <f>D127 * (N127/100)</f>
        <v>116.56297199999999</v>
      </c>
      <c r="P127">
        <v>13.86</v>
      </c>
      <c r="Q127" s="6">
        <f>D127 * (P127/100)</f>
        <v>1137.720276</v>
      </c>
      <c r="R127">
        <v>28.7</v>
      </c>
      <c r="S127" s="6">
        <f>D127*(R127/100)</f>
        <v>2355.8854199999996</v>
      </c>
      <c r="T127">
        <v>4.88</v>
      </c>
      <c r="U127" s="6">
        <f>D127 * (T127/100)</f>
        <v>400.58260799999994</v>
      </c>
      <c r="V127" s="6"/>
    </row>
    <row r="128" spans="1:22" x14ac:dyDescent="0.3">
      <c r="A128">
        <v>2018</v>
      </c>
      <c r="B128" t="s">
        <v>39</v>
      </c>
      <c r="C128" t="s">
        <v>47</v>
      </c>
      <c r="D128" s="6">
        <v>4835.57</v>
      </c>
      <c r="E128" s="6">
        <v>25.56</v>
      </c>
      <c r="F128" s="6">
        <v>0.89400000000000002</v>
      </c>
      <c r="G128" s="6">
        <f>E128+F128</f>
        <v>26.453999999999997</v>
      </c>
      <c r="H128">
        <v>37.49</v>
      </c>
      <c r="I128" s="6">
        <f>D128 * (H128/100)</f>
        <v>1812.8551929999999</v>
      </c>
      <c r="J128">
        <v>1.32</v>
      </c>
      <c r="K128" s="6">
        <f>D128 *(J128/100)</f>
        <v>63.829523999999999</v>
      </c>
      <c r="L128">
        <v>4.3099999999999996</v>
      </c>
      <c r="M128" s="6">
        <f>D128 * (L128/100)</f>
        <v>208.41306699999998</v>
      </c>
      <c r="N128">
        <v>3.27</v>
      </c>
      <c r="O128" s="6">
        <f>D128 * (N128/100)</f>
        <v>158.12313899999998</v>
      </c>
      <c r="P128">
        <v>27.89</v>
      </c>
      <c r="Q128" s="6">
        <f>D128 * (P128/100)</f>
        <v>1348.6404729999999</v>
      </c>
      <c r="R128">
        <v>5.34</v>
      </c>
      <c r="S128" s="6">
        <f>D128*(R128/100)</f>
        <v>258.21943799999997</v>
      </c>
      <c r="T128">
        <v>20.38</v>
      </c>
      <c r="U128" s="6">
        <f>D128 * (T128/100)</f>
        <v>985.48916599999984</v>
      </c>
      <c r="V128" s="6"/>
    </row>
    <row r="129" spans="1:22" x14ac:dyDescent="0.3">
      <c r="A129">
        <v>2018</v>
      </c>
      <c r="B129" t="s">
        <v>17</v>
      </c>
      <c r="C129" t="s">
        <v>44</v>
      </c>
      <c r="D129" s="6">
        <v>11199.04</v>
      </c>
      <c r="E129" s="6">
        <v>80.61</v>
      </c>
      <c r="F129" s="6">
        <v>0.92500000000000004</v>
      </c>
      <c r="G129" s="6">
        <f>E129+F129</f>
        <v>81.534999999999997</v>
      </c>
      <c r="H129">
        <v>8.68</v>
      </c>
      <c r="I129" s="6">
        <f>D129 * (H129/100)</f>
        <v>972.07667200000014</v>
      </c>
      <c r="J129">
        <v>6.8</v>
      </c>
      <c r="K129" s="6">
        <f>D129 *(J129/100)</f>
        <v>761.53472000000011</v>
      </c>
      <c r="L129">
        <v>4.3</v>
      </c>
      <c r="M129" s="6">
        <f>D129 * (L129/100)</f>
        <v>481.55871999999999</v>
      </c>
      <c r="N129">
        <v>8.18</v>
      </c>
      <c r="O129" s="6">
        <f>D129 * (N129/100)</f>
        <v>916.08147200000008</v>
      </c>
      <c r="P129">
        <v>52.94</v>
      </c>
      <c r="Q129" s="6">
        <f>D129 * (P129/100)</f>
        <v>5928.7717760000005</v>
      </c>
      <c r="R129">
        <v>14.28</v>
      </c>
      <c r="S129" s="6">
        <f>D129*(R129/100)</f>
        <v>1599.222912</v>
      </c>
      <c r="T129">
        <v>4.82</v>
      </c>
      <c r="U129" s="6">
        <f>D129 * (T129/100)</f>
        <v>539.79372799999999</v>
      </c>
      <c r="V129" s="6"/>
    </row>
    <row r="130" spans="1:22" x14ac:dyDescent="0.3">
      <c r="A130">
        <v>2018</v>
      </c>
      <c r="B130" t="s">
        <v>18</v>
      </c>
      <c r="C130" t="s">
        <v>45</v>
      </c>
      <c r="D130" s="6">
        <v>42983.78</v>
      </c>
      <c r="E130" s="6">
        <v>73.260000000000005</v>
      </c>
      <c r="F130" s="6">
        <v>9.7240000000000002</v>
      </c>
      <c r="G130" s="6">
        <f>E130+F130</f>
        <v>82.984000000000009</v>
      </c>
      <c r="H130">
        <v>8.36</v>
      </c>
      <c r="I130" s="6">
        <f>D130 * (H130/100)</f>
        <v>3593.4440079999995</v>
      </c>
      <c r="J130">
        <v>12.06</v>
      </c>
      <c r="K130" s="6">
        <f>D130 *(J130/100)</f>
        <v>5183.8438679999999</v>
      </c>
      <c r="L130">
        <v>10.39</v>
      </c>
      <c r="M130" s="6">
        <f>D130 * (L130/100)</f>
        <v>4466.0147420000003</v>
      </c>
      <c r="N130">
        <v>11.95</v>
      </c>
      <c r="O130" s="6">
        <f>D130 * (N130/100)</f>
        <v>5136.5617099999999</v>
      </c>
      <c r="P130">
        <v>8.33</v>
      </c>
      <c r="Q130" s="6">
        <f>D130 * (P130/100)</f>
        <v>3580.5488740000001</v>
      </c>
      <c r="R130">
        <v>21.71</v>
      </c>
      <c r="S130" s="6">
        <f>D130*(R130/100)</f>
        <v>9331.7786379999998</v>
      </c>
      <c r="T130">
        <v>27.2</v>
      </c>
      <c r="U130" s="6">
        <f>D130 * (T130/100)</f>
        <v>11691.588160000001</v>
      </c>
      <c r="V130" s="6"/>
    </row>
    <row r="131" spans="1:22" x14ac:dyDescent="0.3">
      <c r="A131">
        <v>2018</v>
      </c>
      <c r="B131" t="s">
        <v>19</v>
      </c>
      <c r="C131" t="s">
        <v>42</v>
      </c>
      <c r="D131" s="6">
        <v>2230.2800000000002</v>
      </c>
      <c r="E131" s="6">
        <v>28.1</v>
      </c>
      <c r="F131" s="6">
        <v>1.613</v>
      </c>
      <c r="G131" s="6">
        <f>E131+F131</f>
        <v>29.713000000000001</v>
      </c>
      <c r="H131">
        <v>9.06</v>
      </c>
      <c r="I131" s="6">
        <f>D131 * (H131/100)</f>
        <v>202.06336800000003</v>
      </c>
      <c r="J131">
        <v>24.7</v>
      </c>
      <c r="K131" s="6">
        <f>D131 *(J131/100)</f>
        <v>550.87916000000007</v>
      </c>
      <c r="L131">
        <v>14.81</v>
      </c>
      <c r="M131" s="6">
        <f>D131 * (L131/100)</f>
        <v>330.30446800000004</v>
      </c>
      <c r="N131">
        <v>22.69</v>
      </c>
      <c r="O131" s="6">
        <f>D131 * (N131/100)</f>
        <v>506.05053200000009</v>
      </c>
      <c r="P131">
        <v>18.059999999999999</v>
      </c>
      <c r="Q131" s="6">
        <f>D131 * (P131/100)</f>
        <v>402.788568</v>
      </c>
      <c r="R131">
        <v>9.8800000000000008</v>
      </c>
      <c r="S131" s="6">
        <f>D131*(R131/100)</f>
        <v>220.35166400000006</v>
      </c>
      <c r="T131">
        <v>0.8</v>
      </c>
      <c r="U131" s="6">
        <f>D131 * (T131/100)</f>
        <v>17.84224</v>
      </c>
      <c r="V131" s="6"/>
    </row>
    <row r="132" spans="1:22" x14ac:dyDescent="0.3">
      <c r="A132">
        <v>2018</v>
      </c>
      <c r="B132" t="s">
        <v>20</v>
      </c>
      <c r="C132" t="s">
        <v>42</v>
      </c>
      <c r="D132" s="6">
        <v>9047.6299999999992</v>
      </c>
      <c r="E132" s="6">
        <v>40.72</v>
      </c>
      <c r="F132" s="6">
        <v>0.45400000000000001</v>
      </c>
      <c r="G132" s="6">
        <f>E132+F132</f>
        <v>41.173999999999999</v>
      </c>
      <c r="H132">
        <v>8.42</v>
      </c>
      <c r="I132" s="6">
        <f>D132 * (H132/100)</f>
        <v>761.81044599999996</v>
      </c>
      <c r="J132">
        <v>23.99</v>
      </c>
      <c r="K132" s="6">
        <f>D132 *(J132/100)</f>
        <v>2170.5264369999995</v>
      </c>
      <c r="L132">
        <v>2.33</v>
      </c>
      <c r="M132" s="6">
        <f>D132 * (L132/100)</f>
        <v>210.80977899999999</v>
      </c>
      <c r="N132">
        <v>25.85</v>
      </c>
      <c r="O132" s="6">
        <f>D132 * (N132/100)</f>
        <v>2338.812355</v>
      </c>
      <c r="P132">
        <v>15.56</v>
      </c>
      <c r="Q132" s="6">
        <f>D132 * (P132/100)</f>
        <v>1407.811228</v>
      </c>
      <c r="R132">
        <v>13.62</v>
      </c>
      <c r="S132" s="6">
        <f>D132*(R132/100)</f>
        <v>1232.2872059999997</v>
      </c>
      <c r="T132">
        <v>10.23</v>
      </c>
      <c r="U132" s="6">
        <f>D132 * (T132/100)</f>
        <v>925.57254899999998</v>
      </c>
      <c r="V132" s="6"/>
    </row>
    <row r="133" spans="1:22" x14ac:dyDescent="0.3">
      <c r="A133">
        <v>2018</v>
      </c>
      <c r="B133" t="s">
        <v>21</v>
      </c>
      <c r="C133" t="s">
        <v>42</v>
      </c>
      <c r="D133" s="6">
        <v>6863.9</v>
      </c>
      <c r="E133" s="6">
        <v>12.58</v>
      </c>
      <c r="F133" s="6">
        <v>1.238</v>
      </c>
      <c r="G133" s="6">
        <f>E133+F133</f>
        <v>13.818</v>
      </c>
      <c r="H133">
        <v>6.53</v>
      </c>
      <c r="I133" s="6">
        <f>D133 * (H133/100)</f>
        <v>448.21266999999995</v>
      </c>
      <c r="J133">
        <v>23.2</v>
      </c>
      <c r="K133" s="6">
        <f>D133 *(J133/100)</f>
        <v>1592.4247999999998</v>
      </c>
      <c r="L133">
        <v>30.43</v>
      </c>
      <c r="M133" s="6">
        <f>D133 * (L133/100)</f>
        <v>2088.6847699999998</v>
      </c>
      <c r="N133">
        <v>5.52</v>
      </c>
      <c r="O133" s="6">
        <f>D133 * (N133/100)</f>
        <v>378.88727999999998</v>
      </c>
      <c r="P133">
        <v>18.2</v>
      </c>
      <c r="Q133" s="6">
        <f>D133 * (P133/100)</f>
        <v>1249.2297999999998</v>
      </c>
      <c r="R133">
        <v>6.74</v>
      </c>
      <c r="S133" s="6">
        <f>D133*(R133/100)</f>
        <v>462.62685999999997</v>
      </c>
      <c r="T133">
        <v>9.3800000000000008</v>
      </c>
      <c r="U133" s="6">
        <f>D133 * (T133/100)</f>
        <v>643.83382000000006</v>
      </c>
      <c r="V133" s="6"/>
    </row>
    <row r="134" spans="1:22" x14ac:dyDescent="0.3">
      <c r="A134">
        <v>2018</v>
      </c>
      <c r="B134" t="s">
        <v>22</v>
      </c>
      <c r="C134" t="s">
        <v>42</v>
      </c>
      <c r="D134" s="6">
        <v>10339.290000000001</v>
      </c>
      <c r="E134" s="6">
        <v>26.59</v>
      </c>
      <c r="F134" s="6">
        <v>0.97599999999999998</v>
      </c>
      <c r="G134" s="6">
        <f>E134+F134</f>
        <v>27.565999999999999</v>
      </c>
      <c r="H134">
        <v>17.68</v>
      </c>
      <c r="I134" s="6">
        <f>D134 * (H134/100)</f>
        <v>1827.986472</v>
      </c>
      <c r="J134">
        <v>32.47</v>
      </c>
      <c r="K134" s="6">
        <f>D134 *(J134/100)</f>
        <v>3357.1674630000002</v>
      </c>
      <c r="L134">
        <v>17</v>
      </c>
      <c r="M134" s="6">
        <f>D134 * (L134/100)</f>
        <v>1757.6793000000002</v>
      </c>
      <c r="N134">
        <v>6.6</v>
      </c>
      <c r="O134" s="6">
        <f>D134 * (N134/100)</f>
        <v>682.39314000000013</v>
      </c>
      <c r="P134">
        <v>5.43</v>
      </c>
      <c r="Q134" s="6">
        <f>D134 * (P134/100)</f>
        <v>561.42344700000001</v>
      </c>
      <c r="R134">
        <v>5.85</v>
      </c>
      <c r="S134" s="6">
        <f>D134*(R134/100)</f>
        <v>604.84846500000003</v>
      </c>
      <c r="T134">
        <v>14.97</v>
      </c>
      <c r="U134" s="6">
        <f>D134 * (T134/100)</f>
        <v>1547.7917130000001</v>
      </c>
      <c r="V134" s="6"/>
    </row>
    <row r="135" spans="1:22" x14ac:dyDescent="0.3">
      <c r="A135">
        <v>2018</v>
      </c>
      <c r="B135" t="s">
        <v>23</v>
      </c>
      <c r="C135" t="s">
        <v>43</v>
      </c>
      <c r="D135" s="6">
        <v>21982.18</v>
      </c>
      <c r="E135" s="6">
        <v>125.68</v>
      </c>
      <c r="F135" s="6">
        <v>3.5739999999999998</v>
      </c>
      <c r="G135" s="6">
        <f>E135+F135</f>
        <v>129.25400000000002</v>
      </c>
      <c r="H135">
        <v>0.83</v>
      </c>
      <c r="I135" s="6">
        <f>D135 * (H135/100)</f>
        <v>182.45209400000002</v>
      </c>
      <c r="J135">
        <v>29.01</v>
      </c>
      <c r="K135" s="6">
        <f>D135 *(J135/100)</f>
        <v>6377.0304180000003</v>
      </c>
      <c r="L135">
        <v>27.76</v>
      </c>
      <c r="M135" s="6">
        <f>D135 * (L135/100)</f>
        <v>6102.2531680000002</v>
      </c>
      <c r="N135">
        <v>7.69</v>
      </c>
      <c r="O135" s="6">
        <f>D135 * (N135/100)</f>
        <v>1690.4296420000003</v>
      </c>
      <c r="P135">
        <v>15.02</v>
      </c>
      <c r="Q135" s="6">
        <f>D135 * (P135/100)</f>
        <v>3301.7234360000002</v>
      </c>
      <c r="R135">
        <v>14.52</v>
      </c>
      <c r="S135" s="6">
        <f>D135*(R135/100)</f>
        <v>3191.8125359999999</v>
      </c>
      <c r="T135">
        <v>5.17</v>
      </c>
      <c r="U135" s="6">
        <f>D135 * (T135/100)</f>
        <v>1136.4787059999999</v>
      </c>
      <c r="V135" s="6"/>
    </row>
    <row r="136" spans="1:22" x14ac:dyDescent="0.3">
      <c r="A136">
        <v>2018</v>
      </c>
      <c r="B136" t="s">
        <v>40</v>
      </c>
      <c r="C136" t="s">
        <v>41</v>
      </c>
      <c r="D136" s="6">
        <v>9956.0400000000009</v>
      </c>
      <c r="E136" s="6">
        <v>19.95</v>
      </c>
      <c r="F136" s="6">
        <v>0.79500000000000004</v>
      </c>
      <c r="G136" s="6">
        <f>E136+F136</f>
        <v>20.745000000000001</v>
      </c>
      <c r="H136">
        <v>20.59</v>
      </c>
      <c r="I136" s="6">
        <f>D136 * (H136/100)</f>
        <v>2049.9486360000001</v>
      </c>
      <c r="J136">
        <v>13.48</v>
      </c>
      <c r="K136" s="6">
        <f>D136 *(J136/100)</f>
        <v>1342.074192</v>
      </c>
      <c r="L136">
        <v>15.27</v>
      </c>
      <c r="M136" s="6">
        <f>D136 * (L136/100)</f>
        <v>1520.2873080000002</v>
      </c>
      <c r="N136">
        <v>14.8</v>
      </c>
      <c r="O136" s="6">
        <f>D136 * (N136/100)</f>
        <v>1473.4939200000003</v>
      </c>
      <c r="P136">
        <v>20.84</v>
      </c>
      <c r="Q136" s="6">
        <f>D136 * (P136/100)</f>
        <v>2074.8387360000002</v>
      </c>
      <c r="R136">
        <v>0.66</v>
      </c>
      <c r="S136" s="6">
        <f>D136*(R136/100)</f>
        <v>65.70986400000001</v>
      </c>
      <c r="T136">
        <v>14.36</v>
      </c>
      <c r="U136" s="6">
        <f>D136 * (T136/100)</f>
        <v>1429.6873440000002</v>
      </c>
      <c r="V136" s="6"/>
    </row>
    <row r="137" spans="1:22" x14ac:dyDescent="0.3">
      <c r="A137">
        <v>2018</v>
      </c>
      <c r="B137" t="s">
        <v>24</v>
      </c>
      <c r="C137" t="s">
        <v>46</v>
      </c>
      <c r="D137" s="6">
        <v>12616.82</v>
      </c>
      <c r="E137" s="6">
        <v>71.05</v>
      </c>
      <c r="F137" s="6">
        <v>5.0590000000000002</v>
      </c>
      <c r="G137" s="6">
        <f>E137+F137</f>
        <v>76.108999999999995</v>
      </c>
      <c r="H137">
        <v>7.08</v>
      </c>
      <c r="I137" s="6">
        <f>D137 * (H137/100)</f>
        <v>893.27085599999998</v>
      </c>
      <c r="J137">
        <v>20.78</v>
      </c>
      <c r="K137" s="6">
        <f>D137 *(J137/100)</f>
        <v>2621.7751960000001</v>
      </c>
      <c r="L137">
        <v>27.78</v>
      </c>
      <c r="M137" s="6">
        <f>D137 * (L137/100)</f>
        <v>3504.9525959999996</v>
      </c>
      <c r="N137">
        <v>8.36</v>
      </c>
      <c r="O137" s="6">
        <f>D137 * (N137/100)</f>
        <v>1054.7661519999999</v>
      </c>
      <c r="P137">
        <v>4.0599999999999996</v>
      </c>
      <c r="Q137" s="6">
        <f>D137 * (P137/100)</f>
        <v>512.24289199999998</v>
      </c>
      <c r="R137">
        <v>11.07</v>
      </c>
      <c r="S137" s="6">
        <f>D137*(R137/100)</f>
        <v>1396.6819740000001</v>
      </c>
      <c r="T137">
        <v>20.87</v>
      </c>
      <c r="U137" s="6">
        <f>D137 * (T137/100)</f>
        <v>2633.1303339999999</v>
      </c>
      <c r="V137" s="6"/>
    </row>
    <row r="138" spans="1:22" x14ac:dyDescent="0.3">
      <c r="A138">
        <v>2018</v>
      </c>
      <c r="B138" t="s">
        <v>25</v>
      </c>
      <c r="C138" t="s">
        <v>46</v>
      </c>
      <c r="D138" s="6">
        <v>34350</v>
      </c>
      <c r="E138" s="6">
        <v>247.31</v>
      </c>
      <c r="F138" s="6">
        <v>5.9340000000000002</v>
      </c>
      <c r="G138" s="6">
        <f>E138+F138</f>
        <v>253.244</v>
      </c>
      <c r="H138">
        <v>13.39</v>
      </c>
      <c r="I138" s="6">
        <f>D138 * (H138/100)</f>
        <v>4599.4650000000011</v>
      </c>
      <c r="J138">
        <v>15.55</v>
      </c>
      <c r="K138" s="6">
        <f>D138 *(J138/100)</f>
        <v>5341.4250000000002</v>
      </c>
      <c r="L138">
        <v>32.57</v>
      </c>
      <c r="M138" s="6">
        <f>D138 * (L138/100)</f>
        <v>11187.795</v>
      </c>
      <c r="N138">
        <v>12.11</v>
      </c>
      <c r="O138" s="6">
        <f>D138 * (N138/100)</f>
        <v>4159.7849999999999</v>
      </c>
      <c r="P138">
        <v>8.9499999999999993</v>
      </c>
      <c r="Q138" s="6">
        <f>D138 * (P138/100)</f>
        <v>3074.3249999999998</v>
      </c>
      <c r="R138">
        <v>13.32</v>
      </c>
      <c r="S138" s="6">
        <f>D138*(R138/100)</f>
        <v>4575.42</v>
      </c>
      <c r="T138">
        <v>4.1100000000000003</v>
      </c>
      <c r="U138" s="6">
        <f>D138 * (T138/100)</f>
        <v>1411.7850000000001</v>
      </c>
      <c r="V138" s="6"/>
    </row>
    <row r="139" spans="1:22" x14ac:dyDescent="0.3">
      <c r="A139">
        <v>2018</v>
      </c>
      <c r="B139" t="s">
        <v>26</v>
      </c>
      <c r="C139" t="s">
        <v>42</v>
      </c>
      <c r="D139" s="6">
        <v>2476.23</v>
      </c>
      <c r="E139" s="6">
        <v>16.989999999999998</v>
      </c>
      <c r="F139" s="6">
        <v>0.60399999999999998</v>
      </c>
      <c r="G139" s="6">
        <f>E139+F139</f>
        <v>17.593999999999998</v>
      </c>
      <c r="H139">
        <v>2.94</v>
      </c>
      <c r="I139" s="6">
        <f>D139 * (H139/100)</f>
        <v>72.801162000000005</v>
      </c>
      <c r="J139">
        <v>7.28</v>
      </c>
      <c r="K139" s="6">
        <f>D139 *(J139/100)</f>
        <v>180.269544</v>
      </c>
      <c r="L139">
        <v>16.21</v>
      </c>
      <c r="M139" s="6">
        <f>D139 * (L139/100)</f>
        <v>401.39688300000006</v>
      </c>
      <c r="N139">
        <v>21.43</v>
      </c>
      <c r="O139" s="6">
        <f>D139 * (N139/100)</f>
        <v>530.65608899999995</v>
      </c>
      <c r="P139">
        <v>32.56</v>
      </c>
      <c r="Q139" s="6">
        <f>D139 * (P139/100)</f>
        <v>806.26048800000001</v>
      </c>
      <c r="R139">
        <v>17.98</v>
      </c>
      <c r="S139" s="6">
        <f>D139*(R139/100)</f>
        <v>445.22615400000007</v>
      </c>
      <c r="T139">
        <v>1.6</v>
      </c>
      <c r="U139" s="6">
        <f>D139 * (T139/100)</f>
        <v>39.619680000000002</v>
      </c>
      <c r="V139" s="6"/>
    </row>
    <row r="140" spans="1:22" x14ac:dyDescent="0.3">
      <c r="A140">
        <v>2018</v>
      </c>
      <c r="B140" t="s">
        <v>27</v>
      </c>
      <c r="C140" t="s">
        <v>41</v>
      </c>
      <c r="D140" s="6">
        <v>20959.400000000001</v>
      </c>
      <c r="E140" s="6">
        <v>63.41</v>
      </c>
      <c r="F140" s="6">
        <v>17.469000000000001</v>
      </c>
      <c r="G140" s="6">
        <f>E140+F140</f>
        <v>80.878999999999991</v>
      </c>
      <c r="H140">
        <v>8.7200000000000006</v>
      </c>
      <c r="I140" s="6">
        <f>D140 * (H140/100)</f>
        <v>1827.6596800000002</v>
      </c>
      <c r="J140">
        <v>9.01</v>
      </c>
      <c r="K140" s="6">
        <f>D140 *(J140/100)</f>
        <v>1888.4419400000002</v>
      </c>
      <c r="L140">
        <v>8.44</v>
      </c>
      <c r="M140" s="6">
        <f>D140 * (L140/100)</f>
        <v>1768.97336</v>
      </c>
      <c r="N140">
        <v>4.49</v>
      </c>
      <c r="O140" s="6">
        <f>D140 * (N140/100)</f>
        <v>941.07706000000007</v>
      </c>
      <c r="P140">
        <v>19.989999999999998</v>
      </c>
      <c r="Q140" s="6">
        <f>D140 * (P140/100)</f>
        <v>4189.78406</v>
      </c>
      <c r="R140">
        <v>4.68</v>
      </c>
      <c r="S140" s="6">
        <f>D140*(R140/100)</f>
        <v>980.89991999999995</v>
      </c>
      <c r="T140">
        <v>44.67</v>
      </c>
      <c r="U140" s="6">
        <f>D140 * (T140/100)</f>
        <v>9362.5639800000008</v>
      </c>
      <c r="V140" s="6"/>
    </row>
    <row r="141" spans="1:22" x14ac:dyDescent="0.3">
      <c r="A141">
        <v>2018</v>
      </c>
      <c r="B141" t="s">
        <v>28</v>
      </c>
      <c r="C141" t="s">
        <v>41</v>
      </c>
      <c r="D141" s="6">
        <v>20947.099999999999</v>
      </c>
      <c r="E141" s="6">
        <v>53.19</v>
      </c>
      <c r="F141" s="6">
        <v>0.8</v>
      </c>
      <c r="G141" s="6">
        <f>E141+F141</f>
        <v>53.989999999999995</v>
      </c>
      <c r="H141">
        <v>5.69</v>
      </c>
      <c r="I141" s="6">
        <f>D141 * (H141/100)</f>
        <v>1191.8899900000001</v>
      </c>
      <c r="J141">
        <v>3.72</v>
      </c>
      <c r="K141" s="6">
        <f>D141 *(J141/100)</f>
        <v>779.23212000000001</v>
      </c>
      <c r="L141">
        <v>16.37</v>
      </c>
      <c r="M141" s="6">
        <f>D141 * (L141/100)</f>
        <v>3429.04027</v>
      </c>
      <c r="N141">
        <v>6.64</v>
      </c>
      <c r="O141" s="6">
        <f>D141 * (N141/100)</f>
        <v>1390.88744</v>
      </c>
      <c r="P141">
        <v>33.46</v>
      </c>
      <c r="Q141" s="6">
        <f>D141 * (P141/100)</f>
        <v>7008.89966</v>
      </c>
      <c r="R141">
        <v>16.059999999999999</v>
      </c>
      <c r="S141" s="6">
        <f>D141*(R141/100)</f>
        <v>3364.1042599999996</v>
      </c>
      <c r="T141">
        <v>18.059999999999999</v>
      </c>
      <c r="U141" s="6">
        <f>D141 * (T141/100)</f>
        <v>3783.0462599999992</v>
      </c>
      <c r="V141" s="6"/>
    </row>
    <row r="142" spans="1:22" x14ac:dyDescent="0.3">
      <c r="A142">
        <v>2018</v>
      </c>
      <c r="B142" t="s">
        <v>29</v>
      </c>
      <c r="C142" t="s">
        <v>42</v>
      </c>
      <c r="D142" s="6">
        <v>3607.73</v>
      </c>
      <c r="E142" s="6">
        <v>35.43</v>
      </c>
      <c r="F142" s="6">
        <v>0.746</v>
      </c>
      <c r="G142" s="6">
        <f>E142+F142</f>
        <v>36.176000000000002</v>
      </c>
      <c r="H142">
        <v>6.93</v>
      </c>
      <c r="I142" s="6">
        <f>D142 * (H142/100)</f>
        <v>250.01568900000001</v>
      </c>
      <c r="J142">
        <v>26.37</v>
      </c>
      <c r="K142" s="6">
        <f>D142 *(J142/100)</f>
        <v>951.35840099999996</v>
      </c>
      <c r="L142">
        <v>17.989999999999998</v>
      </c>
      <c r="M142" s="6">
        <f>D142 * (L142/100)</f>
        <v>649.03062699999987</v>
      </c>
      <c r="N142">
        <v>6.17</v>
      </c>
      <c r="O142" s="6">
        <f>D142 * (N142/100)</f>
        <v>222.59694099999999</v>
      </c>
      <c r="P142">
        <v>7.03</v>
      </c>
      <c r="Q142" s="6">
        <f>D142 * (P142/100)</f>
        <v>253.62341900000001</v>
      </c>
      <c r="R142">
        <v>12.95</v>
      </c>
      <c r="S142" s="6">
        <f>D142*(R142/100)</f>
        <v>467.20103499999999</v>
      </c>
      <c r="T142">
        <v>22.56</v>
      </c>
      <c r="U142" s="6">
        <f>D142 * (T142/100)</f>
        <v>813.90388799999994</v>
      </c>
      <c r="V142" s="6"/>
    </row>
    <row r="143" spans="1:22" x14ac:dyDescent="0.3">
      <c r="A143">
        <v>2018</v>
      </c>
      <c r="B143" t="s">
        <v>31</v>
      </c>
      <c r="C143" t="s">
        <v>46</v>
      </c>
      <c r="D143" s="6">
        <v>49385.93</v>
      </c>
      <c r="E143" s="6">
        <v>59.44</v>
      </c>
      <c r="F143" s="6">
        <v>17.495999999999999</v>
      </c>
      <c r="G143" s="6">
        <f>E143+F143</f>
        <v>76.935999999999993</v>
      </c>
      <c r="H143">
        <v>3.36</v>
      </c>
      <c r="I143" s="6">
        <f>D143 * (H143/100)</f>
        <v>1659.367248</v>
      </c>
      <c r="J143">
        <v>35.51</v>
      </c>
      <c r="K143" s="6">
        <f>D143 *(J143/100)</f>
        <v>17536.943743</v>
      </c>
      <c r="L143">
        <v>7.88</v>
      </c>
      <c r="M143" s="6">
        <f>D143 * (L143/100)</f>
        <v>3891.6112839999996</v>
      </c>
      <c r="N143">
        <v>7.1</v>
      </c>
      <c r="O143" s="6">
        <f>D143 * (N143/100)</f>
        <v>3506.4010299999995</v>
      </c>
      <c r="P143">
        <v>23.33</v>
      </c>
      <c r="Q143" s="6">
        <f>D143 * (P143/100)</f>
        <v>11521.737469</v>
      </c>
      <c r="R143">
        <v>14.72</v>
      </c>
      <c r="S143" s="6">
        <f>D143*(R143/100)</f>
        <v>7269.6088959999997</v>
      </c>
      <c r="T143">
        <v>8.1</v>
      </c>
      <c r="U143" s="6">
        <f>D143 * (T143/100)</f>
        <v>4000.2603300000001</v>
      </c>
      <c r="V143" s="6"/>
    </row>
    <row r="144" spans="1:22" x14ac:dyDescent="0.3">
      <c r="A144">
        <v>2018</v>
      </c>
      <c r="B144" t="s">
        <v>30</v>
      </c>
      <c r="C144" t="s">
        <v>46</v>
      </c>
      <c r="D144" s="6">
        <v>14385.53</v>
      </c>
      <c r="E144" s="6">
        <v>57.65</v>
      </c>
      <c r="F144" s="6">
        <v>0.78300000000000003</v>
      </c>
      <c r="G144" s="6">
        <f>E144+F144</f>
        <v>58.433</v>
      </c>
      <c r="H144">
        <v>1.78</v>
      </c>
      <c r="I144" s="6">
        <f>D144 * (H144/100)</f>
        <v>256.062434</v>
      </c>
      <c r="J144">
        <v>20.58</v>
      </c>
      <c r="K144" s="6">
        <f>D144 *(J144/100)</f>
        <v>2960.542074</v>
      </c>
      <c r="L144">
        <v>18.170000000000002</v>
      </c>
      <c r="M144" s="6">
        <f>D144 * (L144/100)</f>
        <v>2613.8508010000005</v>
      </c>
      <c r="N144">
        <v>13.64</v>
      </c>
      <c r="O144" s="6">
        <f>D144 * (N144/100)</f>
        <v>1962.1862920000001</v>
      </c>
      <c r="P144">
        <v>4.3099999999999996</v>
      </c>
      <c r="Q144" s="6">
        <f>D144 * (P144/100)</f>
        <v>620.01634300000001</v>
      </c>
      <c r="R144">
        <v>40.22</v>
      </c>
      <c r="S144" s="6">
        <f>D144*(R144/100)</f>
        <v>5785.8601660000004</v>
      </c>
      <c r="T144">
        <v>1.3</v>
      </c>
      <c r="U144" s="6">
        <f>D144 * (T144/100)</f>
        <v>187.01189000000002</v>
      </c>
      <c r="V144" s="6"/>
    </row>
    <row r="145" spans="1:22" x14ac:dyDescent="0.3">
      <c r="A145">
        <v>2018</v>
      </c>
      <c r="B145" t="s">
        <v>32</v>
      </c>
      <c r="C145" t="s">
        <v>43</v>
      </c>
      <c r="D145" s="6">
        <v>21446.67</v>
      </c>
      <c r="E145" s="6">
        <v>260.45999999999998</v>
      </c>
      <c r="F145" s="6">
        <v>14.132999999999999</v>
      </c>
      <c r="G145" s="6">
        <f>E145+F145</f>
        <v>274.59299999999996</v>
      </c>
      <c r="H145">
        <v>21.56</v>
      </c>
      <c r="I145" s="6">
        <f>D145 * (H145/100)</f>
        <v>4623.9020519999995</v>
      </c>
      <c r="J145">
        <v>5.42</v>
      </c>
      <c r="K145" s="6">
        <f>D145 *(J145/100)</f>
        <v>1162.4095139999999</v>
      </c>
      <c r="L145">
        <v>40.43</v>
      </c>
      <c r="M145" s="6">
        <f>D145 * (L145/100)</f>
        <v>8670.8886809999985</v>
      </c>
      <c r="N145">
        <v>8.5399999999999991</v>
      </c>
      <c r="O145" s="6">
        <f>D145 * (N145/100)</f>
        <v>1831.5456179999996</v>
      </c>
      <c r="P145">
        <v>8.44</v>
      </c>
      <c r="Q145" s="6">
        <f>D145 * (P145/100)</f>
        <v>1810.0989479999996</v>
      </c>
      <c r="R145">
        <v>2.57</v>
      </c>
      <c r="S145" s="6">
        <f>D145*(R145/100)</f>
        <v>551.17941899999994</v>
      </c>
      <c r="T145">
        <v>13.04</v>
      </c>
      <c r="U145" s="6">
        <f>D145 * (T145/100)</f>
        <v>2796.6457679999994</v>
      </c>
      <c r="V145" s="6"/>
    </row>
    <row r="146" spans="1:22" x14ac:dyDescent="0.3">
      <c r="A146">
        <v>2019</v>
      </c>
      <c r="B146" t="s">
        <v>33</v>
      </c>
      <c r="C146" t="s">
        <v>47</v>
      </c>
      <c r="D146" s="6">
        <v>9422.4500000000007</v>
      </c>
      <c r="E146" s="6">
        <v>28.59</v>
      </c>
      <c r="F146" s="6">
        <v>1.458</v>
      </c>
      <c r="G146" s="6">
        <f>E146+F146</f>
        <v>30.047999999999998</v>
      </c>
      <c r="H146">
        <v>16.22</v>
      </c>
      <c r="I146" s="6">
        <f>D146 * (H146/100)</f>
        <v>1528.3213900000001</v>
      </c>
      <c r="J146">
        <v>19.8</v>
      </c>
      <c r="K146" s="6">
        <f>D146 *(J146/100)</f>
        <v>1865.6451000000002</v>
      </c>
      <c r="L146">
        <v>17.47</v>
      </c>
      <c r="M146" s="6">
        <f>D146 * (L146/100)</f>
        <v>1646.1020150000002</v>
      </c>
      <c r="N146">
        <v>4.41</v>
      </c>
      <c r="O146" s="6">
        <f>D146 * (N146/100)</f>
        <v>415.53004500000003</v>
      </c>
      <c r="P146">
        <v>29.73</v>
      </c>
      <c r="Q146" s="6">
        <f>D146 * (P146/100)</f>
        <v>2801.2943850000001</v>
      </c>
      <c r="R146">
        <v>8.56</v>
      </c>
      <c r="S146" s="6">
        <f>D146*(R146/100)</f>
        <v>806.56172000000015</v>
      </c>
      <c r="T146">
        <v>3.81</v>
      </c>
      <c r="U146" s="6">
        <f>D146 * (T146/100)</f>
        <v>358.99534500000004</v>
      </c>
      <c r="V146" s="6"/>
    </row>
    <row r="147" spans="1:22" x14ac:dyDescent="0.3">
      <c r="A147">
        <v>2019</v>
      </c>
      <c r="B147" t="s">
        <v>5</v>
      </c>
      <c r="C147" t="s">
        <v>41</v>
      </c>
      <c r="D147" s="6">
        <v>13966.89</v>
      </c>
      <c r="E147" s="6">
        <v>127.83</v>
      </c>
      <c r="F147" s="6">
        <v>4.1870000000000003</v>
      </c>
      <c r="G147" s="6">
        <f>E147+F147</f>
        <v>132.017</v>
      </c>
      <c r="H147">
        <v>12.65</v>
      </c>
      <c r="I147" s="6">
        <f>D147 * (H147/100)</f>
        <v>1766.8115849999999</v>
      </c>
      <c r="J147">
        <v>29.39</v>
      </c>
      <c r="K147" s="6">
        <f>D147 *(J147/100)</f>
        <v>4104.8689709999999</v>
      </c>
      <c r="L147">
        <v>2.67</v>
      </c>
      <c r="M147" s="6">
        <f>D147 * (L147/100)</f>
        <v>372.91596299999998</v>
      </c>
      <c r="N147">
        <v>23.6</v>
      </c>
      <c r="O147" s="6">
        <f>D147 * (N147/100)</f>
        <v>3296.18604</v>
      </c>
      <c r="P147">
        <v>3.31</v>
      </c>
      <c r="Q147" s="6">
        <f>D147 * (P147/100)</f>
        <v>462.30405899999994</v>
      </c>
      <c r="R147">
        <v>17.829999999999998</v>
      </c>
      <c r="S147" s="6">
        <f>D147*(R147/100)</f>
        <v>2490.2964869999996</v>
      </c>
      <c r="T147">
        <v>10.55</v>
      </c>
      <c r="U147" s="6">
        <f>D147 * (T147/100)</f>
        <v>1473.506895</v>
      </c>
      <c r="V147" s="6"/>
    </row>
    <row r="148" spans="1:22" x14ac:dyDescent="0.3">
      <c r="A148">
        <v>2019</v>
      </c>
      <c r="B148" t="s">
        <v>6</v>
      </c>
      <c r="C148" t="s">
        <v>42</v>
      </c>
      <c r="D148" s="6">
        <v>5307.74</v>
      </c>
      <c r="E148" s="6">
        <v>6.49</v>
      </c>
      <c r="F148" s="6">
        <v>1.079</v>
      </c>
      <c r="G148" s="6">
        <f>E148+F148</f>
        <v>7.569</v>
      </c>
      <c r="H148">
        <v>33.81</v>
      </c>
      <c r="I148" s="6">
        <f>D148 * (H148/100)</f>
        <v>1794.5468940000001</v>
      </c>
      <c r="J148">
        <v>4.28</v>
      </c>
      <c r="K148" s="6">
        <f>D148 *(J148/100)</f>
        <v>227.17127200000002</v>
      </c>
      <c r="L148">
        <v>8.6</v>
      </c>
      <c r="M148" s="6">
        <f>D148 * (L148/100)</f>
        <v>456.46563999999995</v>
      </c>
      <c r="N148">
        <v>17.27</v>
      </c>
      <c r="O148" s="6">
        <f>D148 * (N148/100)</f>
        <v>916.6466979999999</v>
      </c>
      <c r="P148">
        <v>11.7</v>
      </c>
      <c r="Q148" s="6">
        <f>D148 * (P148/100)</f>
        <v>621.0055799999999</v>
      </c>
      <c r="R148">
        <v>17.59</v>
      </c>
      <c r="S148" s="6">
        <f>D148*(R148/100)</f>
        <v>933.63146599999993</v>
      </c>
      <c r="T148">
        <v>6.75</v>
      </c>
      <c r="U148" s="6">
        <f>D148 * (T148/100)</f>
        <v>358.27244999999999</v>
      </c>
      <c r="V148" s="6"/>
    </row>
    <row r="149" spans="1:22" x14ac:dyDescent="0.3">
      <c r="A149">
        <v>2019</v>
      </c>
      <c r="B149" t="s">
        <v>7</v>
      </c>
      <c r="C149" t="s">
        <v>42</v>
      </c>
      <c r="D149" s="6">
        <v>9640</v>
      </c>
      <c r="E149" s="6">
        <v>123.37</v>
      </c>
      <c r="F149" s="6">
        <v>1.4450000000000001</v>
      </c>
      <c r="G149" s="6">
        <f>E149+F149</f>
        <v>124.815</v>
      </c>
      <c r="H149">
        <v>9.66</v>
      </c>
      <c r="I149" s="6">
        <f>D149 * (H149/100)</f>
        <v>931.22400000000005</v>
      </c>
      <c r="J149">
        <v>10.3</v>
      </c>
      <c r="K149" s="6">
        <f>D149 *(J149/100)</f>
        <v>992.92000000000007</v>
      </c>
      <c r="L149">
        <v>13.25</v>
      </c>
      <c r="M149" s="6">
        <f>D149 * (L149/100)</f>
        <v>1277.3</v>
      </c>
      <c r="N149">
        <v>42.88</v>
      </c>
      <c r="O149" s="6">
        <f>D149 * (N149/100)</f>
        <v>4133.6320000000005</v>
      </c>
      <c r="P149">
        <v>6.83</v>
      </c>
      <c r="Q149" s="6">
        <f>D149 * (P149/100)</f>
        <v>658.41200000000003</v>
      </c>
      <c r="R149">
        <v>8.33</v>
      </c>
      <c r="S149" s="6">
        <f>D149*(R149/100)</f>
        <v>803.01199999999994</v>
      </c>
      <c r="T149">
        <v>8.75</v>
      </c>
      <c r="U149" s="6">
        <f>D149 * (T149/100)</f>
        <v>843.5</v>
      </c>
      <c r="V149" s="6"/>
    </row>
    <row r="150" spans="1:22" x14ac:dyDescent="0.3">
      <c r="A150">
        <v>2019</v>
      </c>
      <c r="B150" t="s">
        <v>8</v>
      </c>
      <c r="C150" t="s">
        <v>43</v>
      </c>
      <c r="D150" s="6">
        <v>22364.65</v>
      </c>
      <c r="E150" s="6">
        <v>20.95</v>
      </c>
      <c r="F150" s="6">
        <v>1.0329999999999999</v>
      </c>
      <c r="G150" s="6">
        <f>E150+F150</f>
        <v>21.983000000000001</v>
      </c>
      <c r="H150">
        <v>10.45</v>
      </c>
      <c r="I150" s="6">
        <f>D150 * (H150/100)</f>
        <v>2337.1059249999998</v>
      </c>
      <c r="J150">
        <v>31.82</v>
      </c>
      <c r="K150" s="6">
        <f>D150 *(J150/100)</f>
        <v>7116.43163</v>
      </c>
      <c r="L150">
        <v>19.78</v>
      </c>
      <c r="M150" s="6">
        <f>D150 * (L150/100)</f>
        <v>4423.7277700000004</v>
      </c>
      <c r="N150">
        <v>6.83</v>
      </c>
      <c r="O150" s="6">
        <f>D150 * (N150/100)</f>
        <v>1527.5055950000001</v>
      </c>
      <c r="P150">
        <v>6.16</v>
      </c>
      <c r="Q150" s="6">
        <f>D150 * (P150/100)</f>
        <v>1377.6624400000001</v>
      </c>
      <c r="R150">
        <v>4.43</v>
      </c>
      <c r="S150" s="6">
        <f>D150*(R150/100)</f>
        <v>990.75399500000003</v>
      </c>
      <c r="T150">
        <v>20.53</v>
      </c>
      <c r="U150" s="6">
        <f>D150 * (T150/100)</f>
        <v>4591.4626450000005</v>
      </c>
      <c r="V150" s="6"/>
    </row>
    <row r="151" spans="1:22" x14ac:dyDescent="0.3">
      <c r="A151">
        <v>2019</v>
      </c>
      <c r="B151" t="s">
        <v>34</v>
      </c>
      <c r="C151" t="s">
        <v>46</v>
      </c>
      <c r="D151" s="6">
        <v>6473.43</v>
      </c>
      <c r="E151" s="6">
        <v>19.52</v>
      </c>
      <c r="F151" s="6">
        <v>1.742</v>
      </c>
      <c r="G151" s="6">
        <f>E151+F151</f>
        <v>21.262</v>
      </c>
      <c r="H151">
        <v>33.69</v>
      </c>
      <c r="I151" s="6">
        <f>D151 * (H151/100)</f>
        <v>2180.8985669999997</v>
      </c>
      <c r="J151">
        <v>14.87</v>
      </c>
      <c r="K151" s="6">
        <f>D151 *(J151/100)</f>
        <v>962.59904100000006</v>
      </c>
      <c r="L151">
        <v>30.56</v>
      </c>
      <c r="M151" s="6">
        <f>D151 * (L151/100)</f>
        <v>1978.2802079999999</v>
      </c>
      <c r="N151">
        <v>7.9</v>
      </c>
      <c r="O151" s="6">
        <f>D151 * (N151/100)</f>
        <v>511.40097000000003</v>
      </c>
      <c r="P151">
        <v>4.6900000000000004</v>
      </c>
      <c r="Q151" s="6">
        <f>D151 * (P151/100)</f>
        <v>303.60386700000004</v>
      </c>
      <c r="R151">
        <v>1.88</v>
      </c>
      <c r="S151" s="6">
        <f>D151*(R151/100)</f>
        <v>121.70048399999999</v>
      </c>
      <c r="T151">
        <v>6.41</v>
      </c>
      <c r="U151" s="6">
        <f>D151 * (T151/100)</f>
        <v>414.94686300000006</v>
      </c>
      <c r="V151" s="6"/>
    </row>
    <row r="152" spans="1:22" x14ac:dyDescent="0.3">
      <c r="A152">
        <v>2019</v>
      </c>
      <c r="B152" t="s">
        <v>9</v>
      </c>
      <c r="C152" t="s">
        <v>44</v>
      </c>
      <c r="D152" s="6">
        <v>10233.129999999999</v>
      </c>
      <c r="E152" s="6">
        <v>5.49</v>
      </c>
      <c r="F152" s="6">
        <v>1.738</v>
      </c>
      <c r="G152" s="6">
        <f>E152+F152</f>
        <v>7.2279999999999998</v>
      </c>
      <c r="H152">
        <v>8.2799999999999994</v>
      </c>
      <c r="I152" s="6">
        <f>D152 * (H152/100)</f>
        <v>847.30316399999992</v>
      </c>
      <c r="J152">
        <v>21.86</v>
      </c>
      <c r="K152" s="6">
        <f>D152 *(J152/100)</f>
        <v>2236.9622179999997</v>
      </c>
      <c r="L152">
        <v>7.05</v>
      </c>
      <c r="M152" s="6">
        <f>D152 * (L152/100)</f>
        <v>721.43566499999986</v>
      </c>
      <c r="N152">
        <v>9.8699999999999992</v>
      </c>
      <c r="O152" s="6">
        <f>D152 * (N152/100)</f>
        <v>1010.0099309999998</v>
      </c>
      <c r="P152">
        <v>4.05</v>
      </c>
      <c r="Q152" s="6">
        <f>D152 * (P152/100)</f>
        <v>414.44176499999998</v>
      </c>
      <c r="R152">
        <v>3.71</v>
      </c>
      <c r="S152" s="6">
        <f>D152*(R152/100)</f>
        <v>379.64912299999997</v>
      </c>
      <c r="T152">
        <v>45.18</v>
      </c>
      <c r="U152" s="6">
        <f>D152 * (T152/100)</f>
        <v>4623.3281339999994</v>
      </c>
      <c r="V152" s="6"/>
    </row>
    <row r="153" spans="1:22" x14ac:dyDescent="0.3">
      <c r="A153">
        <v>2019</v>
      </c>
      <c r="B153" t="s">
        <v>35</v>
      </c>
      <c r="C153" t="s">
        <v>45</v>
      </c>
      <c r="D153" s="6">
        <v>7260.08</v>
      </c>
      <c r="E153" s="6">
        <v>24.63</v>
      </c>
      <c r="F153" s="6">
        <v>1.274</v>
      </c>
      <c r="G153" s="6">
        <f>E153+F153</f>
        <v>25.904</v>
      </c>
      <c r="H153">
        <v>12.98</v>
      </c>
      <c r="I153" s="6">
        <f>D153 * (H153/100)</f>
        <v>942.358384</v>
      </c>
      <c r="J153">
        <v>12.42</v>
      </c>
      <c r="K153" s="6">
        <f>D153 *(J153/100)</f>
        <v>901.70193600000005</v>
      </c>
      <c r="L153">
        <v>25.71</v>
      </c>
      <c r="M153" s="6">
        <f>D153 * (L153/100)</f>
        <v>1866.566568</v>
      </c>
      <c r="N153">
        <v>24.97</v>
      </c>
      <c r="O153" s="6">
        <f>D153 * (N153/100)</f>
        <v>1812.8419759999999</v>
      </c>
      <c r="P153">
        <v>12.88</v>
      </c>
      <c r="Q153" s="6">
        <f>D153 * (P153/100)</f>
        <v>935.09830399999998</v>
      </c>
      <c r="R153">
        <v>3.25</v>
      </c>
      <c r="S153" s="6">
        <f>D153*(R153/100)</f>
        <v>235.95260000000002</v>
      </c>
      <c r="T153">
        <v>7.79</v>
      </c>
      <c r="U153" s="6">
        <f>D153 * (T153/100)</f>
        <v>565.56023199999993</v>
      </c>
      <c r="V153" s="6"/>
    </row>
    <row r="154" spans="1:22" x14ac:dyDescent="0.3">
      <c r="A154">
        <v>2019</v>
      </c>
      <c r="B154" t="s">
        <v>36</v>
      </c>
      <c r="C154" t="s">
        <v>46</v>
      </c>
      <c r="D154" s="6">
        <v>29827.87</v>
      </c>
      <c r="E154" s="6">
        <v>275.81</v>
      </c>
      <c r="F154" s="6">
        <v>1.579</v>
      </c>
      <c r="G154" s="6">
        <f>E154+F154</f>
        <v>277.38900000000001</v>
      </c>
      <c r="H154">
        <v>27.65</v>
      </c>
      <c r="I154" s="6">
        <f>D154 * (H154/100)</f>
        <v>8247.4060549999995</v>
      </c>
      <c r="J154">
        <v>4.74</v>
      </c>
      <c r="K154" s="6">
        <f>D154 *(J154/100)</f>
        <v>1413.841038</v>
      </c>
      <c r="L154">
        <v>15.94</v>
      </c>
      <c r="M154" s="6">
        <f>D154 * (L154/100)</f>
        <v>4754.5624779999998</v>
      </c>
      <c r="N154">
        <v>3.17</v>
      </c>
      <c r="O154" s="6">
        <f>D154 * (N154/100)</f>
        <v>945.54347899999993</v>
      </c>
      <c r="P154">
        <v>5.51</v>
      </c>
      <c r="Q154" s="6">
        <f>D154 * (P154/100)</f>
        <v>1643.5156369999997</v>
      </c>
      <c r="R154">
        <v>7.75</v>
      </c>
      <c r="S154" s="6">
        <f>D154*(R154/100)</f>
        <v>2311.6599249999999</v>
      </c>
      <c r="T154">
        <v>35.24</v>
      </c>
      <c r="U154" s="6">
        <f>D154 * (T154/100)</f>
        <v>10511.341388000001</v>
      </c>
      <c r="V154" s="6"/>
    </row>
    <row r="155" spans="1:22" x14ac:dyDescent="0.3">
      <c r="A155">
        <v>2019</v>
      </c>
      <c r="B155" t="s">
        <v>10</v>
      </c>
      <c r="C155" t="s">
        <v>45</v>
      </c>
      <c r="D155" s="6">
        <v>48374.16</v>
      </c>
      <c r="E155" s="6">
        <v>154.74</v>
      </c>
      <c r="F155" s="6">
        <v>13.848000000000001</v>
      </c>
      <c r="G155" s="6">
        <f>E155+F155</f>
        <v>168.58800000000002</v>
      </c>
      <c r="H155">
        <v>11.23</v>
      </c>
      <c r="I155" s="6">
        <f>D155 * (H155/100)</f>
        <v>5432.4181680000011</v>
      </c>
      <c r="J155">
        <v>1.89</v>
      </c>
      <c r="K155" s="6">
        <f>D155 *(J155/100)</f>
        <v>914.27162400000009</v>
      </c>
      <c r="L155">
        <v>0.87</v>
      </c>
      <c r="M155" s="6">
        <f>D155 * (L155/100)</f>
        <v>420.85519199999999</v>
      </c>
      <c r="N155">
        <v>12.33</v>
      </c>
      <c r="O155" s="6">
        <f>D155 * (N155/100)</f>
        <v>5964.5339280000007</v>
      </c>
      <c r="P155">
        <v>53.45</v>
      </c>
      <c r="Q155" s="6">
        <f>D155 * (P155/100)</f>
        <v>25855.988519999999</v>
      </c>
      <c r="R155">
        <v>9.9700000000000006</v>
      </c>
      <c r="S155" s="6">
        <f>D155*(R155/100)</f>
        <v>4822.9037520000011</v>
      </c>
      <c r="T155">
        <v>10.26</v>
      </c>
      <c r="U155" s="6">
        <f>D155 * (T155/100)</f>
        <v>4963.1888159999999</v>
      </c>
      <c r="V155" s="6"/>
    </row>
    <row r="156" spans="1:22" x14ac:dyDescent="0.3">
      <c r="A156">
        <v>2019</v>
      </c>
      <c r="B156" t="s">
        <v>11</v>
      </c>
      <c r="C156" t="s">
        <v>45</v>
      </c>
      <c r="D156" s="6">
        <v>32713.71</v>
      </c>
      <c r="E156" s="6">
        <v>264.97000000000003</v>
      </c>
      <c r="F156" s="6">
        <v>7.7679999999999998</v>
      </c>
      <c r="G156" s="6">
        <f>E156+F156</f>
        <v>272.738</v>
      </c>
      <c r="H156">
        <v>9.8000000000000007</v>
      </c>
      <c r="I156" s="6">
        <f>D156 * (H156/100)</f>
        <v>3205.9435800000001</v>
      </c>
      <c r="J156">
        <v>7.18</v>
      </c>
      <c r="K156" s="6">
        <f>D156 *(J156/100)</f>
        <v>2348.8443780000002</v>
      </c>
      <c r="L156">
        <v>6.64</v>
      </c>
      <c r="M156" s="6">
        <f>D156 * (L156/100)</f>
        <v>2172.1903440000001</v>
      </c>
      <c r="N156">
        <v>2.93</v>
      </c>
      <c r="O156" s="6">
        <f>D156 * (N156/100)</f>
        <v>958.51170300000013</v>
      </c>
      <c r="P156">
        <v>44.01</v>
      </c>
      <c r="Q156" s="6">
        <f>D156 * (P156/100)</f>
        <v>14397.303770999999</v>
      </c>
      <c r="R156">
        <v>24.46</v>
      </c>
      <c r="S156" s="6">
        <f>D156*(R156/100)</f>
        <v>8001.7734660000006</v>
      </c>
      <c r="T156">
        <v>4.9800000000000004</v>
      </c>
      <c r="U156" s="6">
        <f>D156 * (T156/100)</f>
        <v>1629.1427580000002</v>
      </c>
      <c r="V156" s="6"/>
    </row>
    <row r="157" spans="1:22" x14ac:dyDescent="0.3">
      <c r="A157">
        <v>2019</v>
      </c>
      <c r="B157" t="s">
        <v>12</v>
      </c>
      <c r="C157" t="s">
        <v>46</v>
      </c>
      <c r="D157" s="6">
        <v>4300.91</v>
      </c>
      <c r="E157" s="6">
        <v>8.6999999999999993</v>
      </c>
      <c r="F157" s="6">
        <v>0.59099999999999997</v>
      </c>
      <c r="G157" s="6">
        <f>E157+F157</f>
        <v>9.2909999999999986</v>
      </c>
      <c r="H157">
        <v>26.43</v>
      </c>
      <c r="I157" s="6">
        <f>D157 * (H157/100)</f>
        <v>1136.730513</v>
      </c>
      <c r="J157">
        <v>8.43</v>
      </c>
      <c r="K157" s="6">
        <f>D157 *(J157/100)</f>
        <v>362.56671299999999</v>
      </c>
      <c r="L157">
        <v>10.41</v>
      </c>
      <c r="M157" s="6">
        <f>D157 * (L157/100)</f>
        <v>447.72473099999996</v>
      </c>
      <c r="N157">
        <v>20.55</v>
      </c>
      <c r="O157" s="6">
        <f>D157 * (N157/100)</f>
        <v>883.83700500000009</v>
      </c>
      <c r="P157">
        <v>7.03</v>
      </c>
      <c r="Q157" s="6">
        <f>D157 * (P157/100)</f>
        <v>302.353973</v>
      </c>
      <c r="R157">
        <v>12.48</v>
      </c>
      <c r="S157" s="6">
        <f>D157*(R157/100)</f>
        <v>536.75356799999997</v>
      </c>
      <c r="T157">
        <v>14.67</v>
      </c>
      <c r="U157" s="6">
        <f>D157 * (T157/100)</f>
        <v>630.94349699999998</v>
      </c>
      <c r="V157" s="6"/>
    </row>
    <row r="158" spans="1:22" x14ac:dyDescent="0.3">
      <c r="A158">
        <v>2019</v>
      </c>
      <c r="B158" t="s">
        <v>13</v>
      </c>
      <c r="C158" t="s">
        <v>46</v>
      </c>
      <c r="D158" s="6">
        <v>10748.72</v>
      </c>
      <c r="E158" s="6">
        <v>79.03</v>
      </c>
      <c r="F158" s="6">
        <v>4.2590000000000003</v>
      </c>
      <c r="G158" s="6">
        <f>E158+F158</f>
        <v>83.289000000000001</v>
      </c>
      <c r="H158">
        <v>2.73</v>
      </c>
      <c r="I158" s="6">
        <f>D158 * (H158/100)</f>
        <v>293.44005599999997</v>
      </c>
      <c r="J158">
        <v>5.62</v>
      </c>
      <c r="K158" s="6">
        <f>D158 *(J158/100)</f>
        <v>604.07806399999993</v>
      </c>
      <c r="L158">
        <v>12.91</v>
      </c>
      <c r="M158" s="6">
        <f>D158 * (L158/100)</f>
        <v>1387.6597519999998</v>
      </c>
      <c r="N158">
        <v>6.59</v>
      </c>
      <c r="O158" s="6">
        <f>D158 * (N158/100)</f>
        <v>708.34064799999999</v>
      </c>
      <c r="P158">
        <v>27.32</v>
      </c>
      <c r="Q158" s="6">
        <f>D158 * (P158/100)</f>
        <v>2936.5503039999999</v>
      </c>
      <c r="R158">
        <v>22.14</v>
      </c>
      <c r="S158" s="6">
        <f>D158*(R158/100)</f>
        <v>2379.7666079999999</v>
      </c>
      <c r="T158">
        <v>22.69</v>
      </c>
      <c r="U158" s="6">
        <f>D158 * (T158/100)</f>
        <v>2438.8845679999999</v>
      </c>
      <c r="V158" s="6"/>
    </row>
    <row r="159" spans="1:22" x14ac:dyDescent="0.3">
      <c r="A159">
        <v>2019</v>
      </c>
      <c r="B159" t="s">
        <v>37</v>
      </c>
      <c r="C159" t="s">
        <v>46</v>
      </c>
      <c r="D159" s="6">
        <v>6877.93</v>
      </c>
      <c r="E159" s="6">
        <v>16.649999999999999</v>
      </c>
      <c r="F159" s="6">
        <v>0.82599999999999996</v>
      </c>
      <c r="G159" s="6">
        <f>E159+F159</f>
        <v>17.475999999999999</v>
      </c>
      <c r="H159">
        <v>5.03</v>
      </c>
      <c r="I159" s="6">
        <f>D159 * (H159/100)</f>
        <v>345.95987900000006</v>
      </c>
      <c r="J159">
        <v>16.79</v>
      </c>
      <c r="K159" s="6">
        <f>D159 *(J159/100)</f>
        <v>1154.804447</v>
      </c>
      <c r="L159">
        <v>7.42</v>
      </c>
      <c r="M159" s="6">
        <f>D159 * (L159/100)</f>
        <v>510.34240600000004</v>
      </c>
      <c r="N159">
        <v>9.64</v>
      </c>
      <c r="O159" s="6">
        <f>D159 * (N159/100)</f>
        <v>663.03245200000003</v>
      </c>
      <c r="P159">
        <v>22.13</v>
      </c>
      <c r="Q159" s="6">
        <f>D159 * (P159/100)</f>
        <v>1522.0859090000001</v>
      </c>
      <c r="R159">
        <v>22.14</v>
      </c>
      <c r="S159" s="6">
        <f>D159*(R159/100)</f>
        <v>1522.7737020000002</v>
      </c>
      <c r="T159">
        <v>16.850000000000001</v>
      </c>
      <c r="U159" s="6">
        <f>D159 * (T159/100)</f>
        <v>1158.9312050000001</v>
      </c>
      <c r="V159" s="6"/>
    </row>
    <row r="160" spans="1:22" x14ac:dyDescent="0.3">
      <c r="A160">
        <v>2019</v>
      </c>
      <c r="B160" t="s">
        <v>14</v>
      </c>
      <c r="C160" t="s">
        <v>43</v>
      </c>
      <c r="D160" s="6">
        <v>16046.75</v>
      </c>
      <c r="E160" s="6">
        <v>66.91</v>
      </c>
      <c r="F160" s="6">
        <v>0.81799999999999995</v>
      </c>
      <c r="G160" s="6">
        <f>E160+F160</f>
        <v>67.727999999999994</v>
      </c>
      <c r="H160">
        <v>11.55</v>
      </c>
      <c r="I160" s="6">
        <f>D160 * (H160/100)</f>
        <v>1853.399625</v>
      </c>
      <c r="J160">
        <v>33.24</v>
      </c>
      <c r="K160" s="6">
        <f>D160 *(J160/100)</f>
        <v>5333.9397000000008</v>
      </c>
      <c r="L160">
        <v>2.4900000000000002</v>
      </c>
      <c r="M160" s="6">
        <f>D160 * (L160/100)</f>
        <v>399.56407500000006</v>
      </c>
      <c r="N160">
        <v>11.7</v>
      </c>
      <c r="O160" s="6">
        <f>D160 * (N160/100)</f>
        <v>1877.46975</v>
      </c>
      <c r="P160">
        <v>9.9700000000000006</v>
      </c>
      <c r="Q160" s="6">
        <f>D160 * (P160/100)</f>
        <v>1599.8609750000003</v>
      </c>
      <c r="R160">
        <v>25.51</v>
      </c>
      <c r="S160" s="6">
        <f>D160*(R160/100)</f>
        <v>4093.5259249999999</v>
      </c>
      <c r="T160">
        <v>5.54</v>
      </c>
      <c r="U160" s="6">
        <f>D160 * (T160/100)</f>
        <v>888.98995000000002</v>
      </c>
      <c r="V160" s="6"/>
    </row>
    <row r="161" spans="1:22" x14ac:dyDescent="0.3">
      <c r="A161">
        <v>2019</v>
      </c>
      <c r="B161" t="s">
        <v>15</v>
      </c>
      <c r="C161" t="s">
        <v>41</v>
      </c>
      <c r="D161" s="6">
        <v>65482.3</v>
      </c>
      <c r="E161" s="6">
        <v>119.87</v>
      </c>
      <c r="F161" s="6">
        <v>1.7989999999999999</v>
      </c>
      <c r="G161" s="6">
        <f>E161+F161</f>
        <v>121.66900000000001</v>
      </c>
      <c r="H161">
        <v>20.71</v>
      </c>
      <c r="I161" s="6">
        <f>D161 * (H161/100)</f>
        <v>13561.384330000001</v>
      </c>
      <c r="J161">
        <v>4.3099999999999996</v>
      </c>
      <c r="K161" s="6">
        <f>D161 *(J161/100)</f>
        <v>2822.2871300000002</v>
      </c>
      <c r="L161">
        <v>19.7</v>
      </c>
      <c r="M161" s="6">
        <f>D161 * (L161/100)</f>
        <v>12900.0131</v>
      </c>
      <c r="N161">
        <v>32.01</v>
      </c>
      <c r="O161" s="6">
        <f>D161 * (N161/100)</f>
        <v>20960.88423</v>
      </c>
      <c r="P161">
        <v>9.4700000000000006</v>
      </c>
      <c r="Q161" s="6">
        <f>D161 * (P161/100)</f>
        <v>6201.1738100000011</v>
      </c>
      <c r="R161">
        <v>6.81</v>
      </c>
      <c r="S161" s="6">
        <f>D161*(R161/100)</f>
        <v>4459.3446299999996</v>
      </c>
      <c r="T161">
        <v>6.99</v>
      </c>
      <c r="U161" s="6">
        <f>D161 * (T161/100)</f>
        <v>4577.2127700000001</v>
      </c>
      <c r="V161" s="6"/>
    </row>
    <row r="162" spans="1:22" x14ac:dyDescent="0.3">
      <c r="A162">
        <v>2019</v>
      </c>
      <c r="B162" t="s">
        <v>16</v>
      </c>
      <c r="C162" t="s">
        <v>41</v>
      </c>
      <c r="D162" s="6">
        <v>20169.919999999998</v>
      </c>
      <c r="E162" s="6">
        <v>252.7</v>
      </c>
      <c r="F162" s="6">
        <v>2.7759999999999998</v>
      </c>
      <c r="G162" s="6">
        <f>E162+F162</f>
        <v>255.476</v>
      </c>
      <c r="H162">
        <v>14.59</v>
      </c>
      <c r="I162" s="6">
        <f>D162 * (H162/100)</f>
        <v>2942.7913279999998</v>
      </c>
      <c r="J162">
        <v>6.1</v>
      </c>
      <c r="K162" s="6">
        <f>D162 *(J162/100)</f>
        <v>1230.3651199999999</v>
      </c>
      <c r="L162">
        <v>9.3699999999999992</v>
      </c>
      <c r="M162" s="6">
        <f>D162 * (L162/100)</f>
        <v>1889.9215039999997</v>
      </c>
      <c r="N162">
        <v>25.47</v>
      </c>
      <c r="O162" s="6">
        <f>D162 * (N162/100)</f>
        <v>5137.2786239999996</v>
      </c>
      <c r="P162">
        <v>32.340000000000003</v>
      </c>
      <c r="Q162" s="6">
        <f>D162 * (P162/100)</f>
        <v>6522.9521279999999</v>
      </c>
      <c r="R162">
        <v>10.29</v>
      </c>
      <c r="S162" s="6">
        <f>D162*(R162/100)</f>
        <v>2075.4847679999998</v>
      </c>
      <c r="T162">
        <v>1.84</v>
      </c>
      <c r="U162" s="6">
        <f>D162 * (T162/100)</f>
        <v>371.12652799999995</v>
      </c>
      <c r="V162" s="6"/>
    </row>
    <row r="163" spans="1:22" x14ac:dyDescent="0.3">
      <c r="A163">
        <v>2019</v>
      </c>
      <c r="B163" t="s">
        <v>38</v>
      </c>
      <c r="C163" t="s">
        <v>46</v>
      </c>
      <c r="D163" s="6">
        <v>8563.08</v>
      </c>
      <c r="E163" s="6">
        <v>10.95</v>
      </c>
      <c r="F163" s="6">
        <v>1.1830000000000001</v>
      </c>
      <c r="G163" s="6">
        <f>E163+F163</f>
        <v>12.132999999999999</v>
      </c>
      <c r="H163">
        <v>4.59</v>
      </c>
      <c r="I163" s="6">
        <f>D163 * (H163/100)</f>
        <v>393.04537199999999</v>
      </c>
      <c r="J163">
        <v>46.04</v>
      </c>
      <c r="K163" s="6">
        <f>D163 *(J163/100)</f>
        <v>3942.4420319999999</v>
      </c>
      <c r="L163">
        <v>9.68</v>
      </c>
      <c r="M163" s="6">
        <f>D163 * (L163/100)</f>
        <v>828.90614399999993</v>
      </c>
      <c r="N163">
        <v>7.38</v>
      </c>
      <c r="O163" s="6">
        <f>D163 * (N163/100)</f>
        <v>631.95530400000007</v>
      </c>
      <c r="P163">
        <v>6.52</v>
      </c>
      <c r="Q163" s="6">
        <f>D163 * (P163/100)</f>
        <v>558.312816</v>
      </c>
      <c r="R163">
        <v>12.42</v>
      </c>
      <c r="S163" s="6">
        <f>D163*(R163/100)</f>
        <v>1063.5345360000001</v>
      </c>
      <c r="T163">
        <v>13.37</v>
      </c>
      <c r="U163" s="6">
        <f>D163 * (T163/100)</f>
        <v>1144.8837959999998</v>
      </c>
      <c r="V163" s="6"/>
    </row>
    <row r="164" spans="1:22" x14ac:dyDescent="0.3">
      <c r="A164">
        <v>2019</v>
      </c>
      <c r="B164" t="s">
        <v>39</v>
      </c>
      <c r="C164" t="s">
        <v>47</v>
      </c>
      <c r="D164" s="6">
        <v>5246.83</v>
      </c>
      <c r="E164" s="6">
        <v>27.81</v>
      </c>
      <c r="F164" s="6">
        <v>0.86</v>
      </c>
      <c r="G164" s="6">
        <f>E164+F164</f>
        <v>28.669999999999998</v>
      </c>
      <c r="H164">
        <v>22.9</v>
      </c>
      <c r="I164" s="6">
        <f>D164 * (H164/100)</f>
        <v>1201.5240699999999</v>
      </c>
      <c r="J164">
        <v>17.34</v>
      </c>
      <c r="K164" s="6">
        <f>D164 *(J164/100)</f>
        <v>909.80032199999994</v>
      </c>
      <c r="L164">
        <v>2.64</v>
      </c>
      <c r="M164" s="6">
        <f>D164 * (L164/100)</f>
        <v>138.516312</v>
      </c>
      <c r="N164">
        <v>5.78</v>
      </c>
      <c r="O164" s="6">
        <f>D164 * (N164/100)</f>
        <v>303.266774</v>
      </c>
      <c r="P164">
        <v>27.87</v>
      </c>
      <c r="Q164" s="6">
        <f>D164 * (P164/100)</f>
        <v>1462.2915210000001</v>
      </c>
      <c r="R164">
        <v>12.54</v>
      </c>
      <c r="S164" s="6">
        <f>D164*(R164/100)</f>
        <v>657.95248199999992</v>
      </c>
      <c r="T164">
        <v>10.93</v>
      </c>
      <c r="U164" s="6">
        <f>D164 * (T164/100)</f>
        <v>573.47851900000001</v>
      </c>
      <c r="V164" s="6"/>
    </row>
    <row r="165" spans="1:22" x14ac:dyDescent="0.3">
      <c r="A165">
        <v>2019</v>
      </c>
      <c r="B165" t="s">
        <v>17</v>
      </c>
      <c r="C165" t="s">
        <v>44</v>
      </c>
      <c r="D165" s="6">
        <v>12771.71</v>
      </c>
      <c r="E165" s="6">
        <v>76.03</v>
      </c>
      <c r="F165" s="6">
        <v>1.036</v>
      </c>
      <c r="G165" s="6">
        <f>E165+F165</f>
        <v>77.066000000000003</v>
      </c>
      <c r="H165">
        <v>16.09</v>
      </c>
      <c r="I165" s="6">
        <f>D165 * (H165/100)</f>
        <v>2054.9681389999996</v>
      </c>
      <c r="J165">
        <v>5.36</v>
      </c>
      <c r="K165" s="6">
        <f>D165 *(J165/100)</f>
        <v>684.56365599999992</v>
      </c>
      <c r="L165">
        <v>29.39</v>
      </c>
      <c r="M165" s="6">
        <f>D165 * (L165/100)</f>
        <v>3753.6055689999998</v>
      </c>
      <c r="N165">
        <v>10.220000000000001</v>
      </c>
      <c r="O165" s="6">
        <f>D165 * (N165/100)</f>
        <v>1305.2687620000002</v>
      </c>
      <c r="P165">
        <v>22.48</v>
      </c>
      <c r="Q165" s="6">
        <f>D165 * (P165/100)</f>
        <v>2871.0804079999998</v>
      </c>
      <c r="R165">
        <v>7.88</v>
      </c>
      <c r="S165" s="6">
        <f>D165*(R165/100)</f>
        <v>1006.4107479999999</v>
      </c>
      <c r="T165">
        <v>8.58</v>
      </c>
      <c r="U165" s="6">
        <f>D165 * (T165/100)</f>
        <v>1095.8127179999999</v>
      </c>
      <c r="V165" s="6"/>
    </row>
    <row r="166" spans="1:22" x14ac:dyDescent="0.3">
      <c r="A166">
        <v>2019</v>
      </c>
      <c r="B166" t="s">
        <v>18</v>
      </c>
      <c r="C166" t="s">
        <v>45</v>
      </c>
      <c r="D166" s="6">
        <v>47619.67</v>
      </c>
      <c r="E166" s="6">
        <v>72.599999999999994</v>
      </c>
      <c r="F166" s="6">
        <v>11.002000000000001</v>
      </c>
      <c r="G166" s="6">
        <f>E166+F166</f>
        <v>83.60199999999999</v>
      </c>
      <c r="H166">
        <v>10.93</v>
      </c>
      <c r="I166" s="6">
        <f>D166 * (H166/100)</f>
        <v>5204.8299309999993</v>
      </c>
      <c r="J166">
        <v>12.11</v>
      </c>
      <c r="K166" s="6">
        <f>D166 *(J166/100)</f>
        <v>5766.742037</v>
      </c>
      <c r="L166">
        <v>14.83</v>
      </c>
      <c r="M166" s="6">
        <f>D166 * (L166/100)</f>
        <v>7061.9970609999991</v>
      </c>
      <c r="N166">
        <v>9.0500000000000007</v>
      </c>
      <c r="O166" s="6">
        <f>D166 * (N166/100)</f>
        <v>4309.5801350000002</v>
      </c>
      <c r="P166">
        <v>13.95</v>
      </c>
      <c r="Q166" s="6">
        <f>D166 * (P166/100)</f>
        <v>6642.9439649999995</v>
      </c>
      <c r="R166">
        <v>3.7</v>
      </c>
      <c r="S166" s="6">
        <f>D166*(R166/100)</f>
        <v>1761.9277900000002</v>
      </c>
      <c r="T166">
        <v>35.43</v>
      </c>
      <c r="U166" s="6">
        <f>D166 * (T166/100)</f>
        <v>16871.649081</v>
      </c>
      <c r="V166" s="6"/>
    </row>
    <row r="167" spans="1:22" x14ac:dyDescent="0.3">
      <c r="A167">
        <v>2019</v>
      </c>
      <c r="B167" t="s">
        <v>19</v>
      </c>
      <c r="C167" t="s">
        <v>42</v>
      </c>
      <c r="D167" s="6">
        <v>2351.84</v>
      </c>
      <c r="E167" s="6">
        <v>28.16</v>
      </c>
      <c r="F167" s="6">
        <v>1.71</v>
      </c>
      <c r="G167" s="6">
        <f>E167+F167</f>
        <v>29.87</v>
      </c>
      <c r="H167">
        <v>10.97</v>
      </c>
      <c r="I167" s="6">
        <f>D167 * (H167/100)</f>
        <v>257.99684800000006</v>
      </c>
      <c r="J167">
        <v>48.28</v>
      </c>
      <c r="K167" s="6">
        <f>D167 *(J167/100)</f>
        <v>1135.4683520000001</v>
      </c>
      <c r="L167">
        <v>6.87</v>
      </c>
      <c r="M167" s="6">
        <f>D167 * (L167/100)</f>
        <v>161.57140799999999</v>
      </c>
      <c r="N167">
        <v>7.1</v>
      </c>
      <c r="O167" s="6">
        <f>D167 * (N167/100)</f>
        <v>166.98063999999999</v>
      </c>
      <c r="P167">
        <v>8.27</v>
      </c>
      <c r="Q167" s="6">
        <f>D167 * (P167/100)</f>
        <v>194.49716799999999</v>
      </c>
      <c r="R167">
        <v>3.45</v>
      </c>
      <c r="S167" s="6">
        <f>D167*(R167/100)</f>
        <v>81.138480000000015</v>
      </c>
      <c r="T167">
        <v>15.06</v>
      </c>
      <c r="U167" s="6">
        <f>D167 * (T167/100)</f>
        <v>354.18710400000003</v>
      </c>
      <c r="V167" s="6"/>
    </row>
    <row r="168" spans="1:22" x14ac:dyDescent="0.3">
      <c r="A168">
        <v>2019</v>
      </c>
      <c r="B168" t="s">
        <v>20</v>
      </c>
      <c r="C168" t="s">
        <v>42</v>
      </c>
      <c r="D168" s="6">
        <v>9314.43</v>
      </c>
      <c r="E168" s="6">
        <v>42.94</v>
      </c>
      <c r="F168" s="6">
        <v>0.47399999999999998</v>
      </c>
      <c r="G168" s="6">
        <f>E168+F168</f>
        <v>43.413999999999994</v>
      </c>
      <c r="H168">
        <v>5.5</v>
      </c>
      <c r="I168" s="6">
        <f>D168 * (H168/100)</f>
        <v>512.29365000000007</v>
      </c>
      <c r="J168">
        <v>10.35</v>
      </c>
      <c r="K168" s="6">
        <f>D168 *(J168/100)</f>
        <v>964.04350499999998</v>
      </c>
      <c r="L168">
        <v>7.4</v>
      </c>
      <c r="M168" s="6">
        <f>D168 * (L168/100)</f>
        <v>689.26782000000014</v>
      </c>
      <c r="N168">
        <v>45.17</v>
      </c>
      <c r="O168" s="6">
        <f>D168 * (N168/100)</f>
        <v>4207.328031</v>
      </c>
      <c r="P168">
        <v>7.8</v>
      </c>
      <c r="Q168" s="6">
        <f>D168 * (P168/100)</f>
        <v>726.52553999999998</v>
      </c>
      <c r="R168">
        <v>10.72</v>
      </c>
      <c r="S168" s="6">
        <f>D168*(R168/100)</f>
        <v>998.5068960000001</v>
      </c>
      <c r="T168">
        <v>13.06</v>
      </c>
      <c r="U168" s="6">
        <f>D168 * (T168/100)</f>
        <v>1216.4645579999999</v>
      </c>
      <c r="V168" s="6"/>
    </row>
    <row r="169" spans="1:22" x14ac:dyDescent="0.3">
      <c r="A169">
        <v>2019</v>
      </c>
      <c r="B169" t="s">
        <v>21</v>
      </c>
      <c r="C169" t="s">
        <v>42</v>
      </c>
      <c r="D169" s="6">
        <v>6984.51</v>
      </c>
      <c r="E169" s="6">
        <v>14.27</v>
      </c>
      <c r="F169" s="6">
        <v>1.3440000000000001</v>
      </c>
      <c r="G169" s="6">
        <f>E169+F169</f>
        <v>15.613999999999999</v>
      </c>
      <c r="H169">
        <v>28.84</v>
      </c>
      <c r="I169" s="6">
        <f>D169 * (H169/100)</f>
        <v>2014.332684</v>
      </c>
      <c r="J169">
        <v>6.51</v>
      </c>
      <c r="K169" s="6">
        <f>D169 *(J169/100)</f>
        <v>454.69160099999993</v>
      </c>
      <c r="L169">
        <v>6.7</v>
      </c>
      <c r="M169" s="6">
        <f>D169 * (L169/100)</f>
        <v>467.96217000000001</v>
      </c>
      <c r="N169">
        <v>27.82</v>
      </c>
      <c r="O169" s="6">
        <f>D169 * (N169/100)</f>
        <v>1943.090682</v>
      </c>
      <c r="P169">
        <v>6.35</v>
      </c>
      <c r="Q169" s="6">
        <f>D169 * (P169/100)</f>
        <v>443.51638500000001</v>
      </c>
      <c r="R169">
        <v>11.67</v>
      </c>
      <c r="S169" s="6">
        <f>D169*(R169/100)</f>
        <v>815.09231699999998</v>
      </c>
      <c r="T169">
        <v>12.11</v>
      </c>
      <c r="U169" s="6">
        <f>D169 * (T169/100)</f>
        <v>845.824161</v>
      </c>
      <c r="V169" s="6"/>
    </row>
    <row r="170" spans="1:22" x14ac:dyDescent="0.3">
      <c r="A170">
        <v>2019</v>
      </c>
      <c r="B170" t="s">
        <v>22</v>
      </c>
      <c r="C170" t="s">
        <v>42</v>
      </c>
      <c r="D170" s="6">
        <v>11166.75</v>
      </c>
      <c r="E170" s="6">
        <v>26.77</v>
      </c>
      <c r="F170" s="6">
        <v>1.083</v>
      </c>
      <c r="G170" s="6">
        <f>E170+F170</f>
        <v>27.852999999999998</v>
      </c>
      <c r="H170">
        <v>24.27</v>
      </c>
      <c r="I170" s="6">
        <f>D170 * (H170/100)</f>
        <v>2710.1702249999998</v>
      </c>
      <c r="J170">
        <v>6.29</v>
      </c>
      <c r="K170" s="6">
        <f>D170 *(J170/100)</f>
        <v>702.38857499999995</v>
      </c>
      <c r="L170">
        <v>17.23</v>
      </c>
      <c r="M170" s="6">
        <f>D170 * (L170/100)</f>
        <v>1924.031025</v>
      </c>
      <c r="N170">
        <v>14.11</v>
      </c>
      <c r="O170" s="6">
        <f>D170 * (N170/100)</f>
        <v>1575.6284250000001</v>
      </c>
      <c r="P170">
        <v>16</v>
      </c>
      <c r="Q170" s="6">
        <f>D170 * (P170/100)</f>
        <v>1786.68</v>
      </c>
      <c r="R170">
        <v>17.37</v>
      </c>
      <c r="S170" s="6">
        <f>D170*(R170/100)</f>
        <v>1939.6644750000003</v>
      </c>
      <c r="T170">
        <v>4.7300000000000004</v>
      </c>
      <c r="U170" s="6">
        <f>D170 * (T170/100)</f>
        <v>528.187275</v>
      </c>
      <c r="V170" s="6"/>
    </row>
    <row r="171" spans="1:22" x14ac:dyDescent="0.3">
      <c r="A171">
        <v>2019</v>
      </c>
      <c r="B171" t="s">
        <v>23</v>
      </c>
      <c r="C171" t="s">
        <v>43</v>
      </c>
      <c r="D171" s="6">
        <v>22019.24</v>
      </c>
      <c r="E171" s="6">
        <v>132.46</v>
      </c>
      <c r="F171" s="6">
        <v>4.476</v>
      </c>
      <c r="G171" s="6">
        <f>E171+F171</f>
        <v>136.93600000000001</v>
      </c>
      <c r="H171">
        <v>9.9499999999999993</v>
      </c>
      <c r="I171" s="6">
        <f>D171 * (H171/100)</f>
        <v>2190.9143800000002</v>
      </c>
      <c r="J171">
        <v>15.45</v>
      </c>
      <c r="K171" s="6">
        <f>D171 *(J171/100)</f>
        <v>3401.9725800000001</v>
      </c>
      <c r="L171">
        <v>8.06</v>
      </c>
      <c r="M171" s="6">
        <f>D171 * (L171/100)</f>
        <v>1774.7507440000002</v>
      </c>
      <c r="N171">
        <v>10.95</v>
      </c>
      <c r="O171" s="6">
        <f>D171 * (N171/100)</f>
        <v>2411.1067800000001</v>
      </c>
      <c r="P171">
        <v>12.14</v>
      </c>
      <c r="Q171" s="6">
        <f>D171 * (P171/100)</f>
        <v>2673.1357360000002</v>
      </c>
      <c r="R171">
        <v>21.15</v>
      </c>
      <c r="S171" s="6">
        <f>D171*(R171/100)</f>
        <v>4657.0692600000002</v>
      </c>
      <c r="T171">
        <v>22.3</v>
      </c>
      <c r="U171" s="6">
        <f>D171 * (T171/100)</f>
        <v>4910.2905200000005</v>
      </c>
      <c r="V171" s="6"/>
    </row>
    <row r="172" spans="1:22" x14ac:dyDescent="0.3">
      <c r="A172">
        <v>2019</v>
      </c>
      <c r="B172" t="s">
        <v>40</v>
      </c>
      <c r="C172" t="s">
        <v>41</v>
      </c>
      <c r="D172" s="6">
        <v>12057.98</v>
      </c>
      <c r="E172" s="6">
        <v>20.100000000000001</v>
      </c>
      <c r="F172" s="6">
        <v>0.85699999999999998</v>
      </c>
      <c r="G172" s="6">
        <f>E172+F172</f>
        <v>20.957000000000001</v>
      </c>
      <c r="H172">
        <v>9.69</v>
      </c>
      <c r="I172" s="6">
        <f>D172 * (H172/100)</f>
        <v>1168.4182619999999</v>
      </c>
      <c r="J172">
        <v>5.17</v>
      </c>
      <c r="K172" s="6">
        <f>D172 *(J172/100)</f>
        <v>623.39756599999998</v>
      </c>
      <c r="L172">
        <v>29.02</v>
      </c>
      <c r="M172" s="6">
        <f>D172 * (L172/100)</f>
        <v>3499.2257960000002</v>
      </c>
      <c r="N172">
        <v>12.99</v>
      </c>
      <c r="O172" s="6">
        <f>D172 * (N172/100)</f>
        <v>1566.3316020000002</v>
      </c>
      <c r="P172">
        <v>29.87</v>
      </c>
      <c r="Q172" s="6">
        <f>D172 * (P172/100)</f>
        <v>3601.7186260000003</v>
      </c>
      <c r="R172">
        <v>3.87</v>
      </c>
      <c r="S172" s="6">
        <f>D172*(R172/100)</f>
        <v>466.64382599999999</v>
      </c>
      <c r="T172">
        <v>9.39</v>
      </c>
      <c r="U172" s="6">
        <f>D172 * (T172/100)</f>
        <v>1132.244322</v>
      </c>
      <c r="V172" s="6"/>
    </row>
    <row r="173" spans="1:22" x14ac:dyDescent="0.3">
      <c r="A173">
        <v>2019</v>
      </c>
      <c r="B173" t="s">
        <v>24</v>
      </c>
      <c r="C173" t="s">
        <v>46</v>
      </c>
      <c r="D173" s="6">
        <v>14037.18</v>
      </c>
      <c r="E173" s="6">
        <v>71.349999999999994</v>
      </c>
      <c r="F173" s="6">
        <v>5.4870000000000001</v>
      </c>
      <c r="G173" s="6">
        <f>E173+F173</f>
        <v>76.836999999999989</v>
      </c>
      <c r="H173">
        <v>21.81</v>
      </c>
      <c r="I173" s="6">
        <f>D173 * (H173/100)</f>
        <v>3061.5089579999999</v>
      </c>
      <c r="J173">
        <v>21.75</v>
      </c>
      <c r="K173" s="6">
        <f>D173 *(J173/100)</f>
        <v>3053.0866500000002</v>
      </c>
      <c r="L173">
        <v>11.21</v>
      </c>
      <c r="M173" s="6">
        <f>D173 * (L173/100)</f>
        <v>1573.5678780000001</v>
      </c>
      <c r="N173">
        <v>24.53</v>
      </c>
      <c r="O173" s="6">
        <f>D173 * (N173/100)</f>
        <v>3443.3202540000002</v>
      </c>
      <c r="P173">
        <v>2.5299999999999998</v>
      </c>
      <c r="Q173" s="6">
        <f>D173 * (P173/100)</f>
        <v>355.14065399999998</v>
      </c>
      <c r="R173">
        <v>5.82</v>
      </c>
      <c r="S173" s="6">
        <f>D173*(R173/100)</f>
        <v>816.96387600000003</v>
      </c>
      <c r="T173">
        <v>12.35</v>
      </c>
      <c r="U173" s="6">
        <f>D173 * (T173/100)</f>
        <v>1733.5917300000001</v>
      </c>
      <c r="V173" s="6"/>
    </row>
    <row r="174" spans="1:22" x14ac:dyDescent="0.3">
      <c r="A174">
        <v>2019</v>
      </c>
      <c r="B174" t="s">
        <v>25</v>
      </c>
      <c r="C174" t="s">
        <v>46</v>
      </c>
      <c r="D174" s="6">
        <v>38074.92</v>
      </c>
      <c r="E174" s="6">
        <v>262.54000000000002</v>
      </c>
      <c r="F174" s="6">
        <v>6.0369999999999999</v>
      </c>
      <c r="G174" s="6">
        <f>E174+F174</f>
        <v>268.577</v>
      </c>
      <c r="H174">
        <v>11.73</v>
      </c>
      <c r="I174" s="6">
        <f>D174 * (H174/100)</f>
        <v>4466.1881160000003</v>
      </c>
      <c r="J174">
        <v>11.3</v>
      </c>
      <c r="K174" s="6">
        <f>D174 *(J174/100)</f>
        <v>4302.4659599999995</v>
      </c>
      <c r="L174">
        <v>23.78</v>
      </c>
      <c r="M174" s="6">
        <f>D174 * (L174/100)</f>
        <v>9054.2159759999995</v>
      </c>
      <c r="N174">
        <v>15.09</v>
      </c>
      <c r="O174" s="6">
        <f>D174 * (N174/100)</f>
        <v>5745.5054280000004</v>
      </c>
      <c r="P174">
        <v>17.77</v>
      </c>
      <c r="Q174" s="6">
        <f>D174 * (P174/100)</f>
        <v>6765.9132839999993</v>
      </c>
      <c r="R174">
        <v>4.96</v>
      </c>
      <c r="S174" s="6">
        <f>D174*(R174/100)</f>
        <v>1888.5160319999998</v>
      </c>
      <c r="T174">
        <v>15.37</v>
      </c>
      <c r="U174" s="6">
        <f>D174 * (T174/100)</f>
        <v>5852.1152039999997</v>
      </c>
      <c r="V174" s="6"/>
    </row>
    <row r="175" spans="1:22" x14ac:dyDescent="0.3">
      <c r="A175">
        <v>2019</v>
      </c>
      <c r="B175" t="s">
        <v>26</v>
      </c>
      <c r="C175" t="s">
        <v>42</v>
      </c>
      <c r="D175" s="6">
        <v>2841.3</v>
      </c>
      <c r="E175" s="6">
        <v>18.649999999999999</v>
      </c>
      <c r="F175" s="6">
        <v>0.63100000000000001</v>
      </c>
      <c r="G175" s="6">
        <f>E175+F175</f>
        <v>19.280999999999999</v>
      </c>
      <c r="H175">
        <v>11.98</v>
      </c>
      <c r="I175" s="6">
        <f>D175 * (H175/100)</f>
        <v>340.38774000000001</v>
      </c>
      <c r="J175">
        <v>9.2799999999999994</v>
      </c>
      <c r="K175" s="6">
        <f>D175 *(J175/100)</f>
        <v>263.67264</v>
      </c>
      <c r="L175">
        <v>4.09</v>
      </c>
      <c r="M175" s="6">
        <f>D175 * (L175/100)</f>
        <v>116.20917</v>
      </c>
      <c r="N175">
        <v>19.61</v>
      </c>
      <c r="O175" s="6">
        <f>D175 * (N175/100)</f>
        <v>557.17893000000004</v>
      </c>
      <c r="P175">
        <v>23.55</v>
      </c>
      <c r="Q175" s="6">
        <f>D175 * (P175/100)</f>
        <v>669.12615000000005</v>
      </c>
      <c r="R175">
        <v>25.33</v>
      </c>
      <c r="S175" s="6">
        <f>D175*(R175/100)</f>
        <v>719.70128999999997</v>
      </c>
      <c r="T175">
        <v>6.16</v>
      </c>
      <c r="U175" s="6">
        <f>D175 * (T175/100)</f>
        <v>175.02408000000003</v>
      </c>
      <c r="V175" s="6"/>
    </row>
    <row r="176" spans="1:22" x14ac:dyDescent="0.3">
      <c r="A176">
        <v>2019</v>
      </c>
      <c r="B176" t="s">
        <v>27</v>
      </c>
      <c r="C176" t="s">
        <v>41</v>
      </c>
      <c r="D176" s="6">
        <v>23659.87</v>
      </c>
      <c r="E176" s="6">
        <v>72.27</v>
      </c>
      <c r="F176" s="6">
        <v>18.689</v>
      </c>
      <c r="G176" s="6">
        <f>E176+F176</f>
        <v>90.959000000000003</v>
      </c>
      <c r="H176">
        <v>14.85</v>
      </c>
      <c r="I176" s="6">
        <f>D176 * (H176/100)</f>
        <v>3513.4906949999995</v>
      </c>
      <c r="J176">
        <v>7.4</v>
      </c>
      <c r="K176" s="6">
        <f>D176 *(J176/100)</f>
        <v>1750.8303800000001</v>
      </c>
      <c r="L176">
        <v>30.01</v>
      </c>
      <c r="M176" s="6">
        <f>D176 * (L176/100)</f>
        <v>7100.3269870000004</v>
      </c>
      <c r="N176">
        <v>8.0299999999999994</v>
      </c>
      <c r="O176" s="6">
        <f>D176 * (N176/100)</f>
        <v>1899.8875609999998</v>
      </c>
      <c r="P176">
        <v>7.1</v>
      </c>
      <c r="Q176" s="6">
        <f>D176 * (P176/100)</f>
        <v>1679.8507699999998</v>
      </c>
      <c r="R176">
        <v>13.17</v>
      </c>
      <c r="S176" s="6">
        <f>D176*(R176/100)</f>
        <v>3116.0048790000001</v>
      </c>
      <c r="T176">
        <v>19.440000000000001</v>
      </c>
      <c r="U176" s="6">
        <f>D176 * (T176/100)</f>
        <v>4599.478728</v>
      </c>
      <c r="V176" s="6"/>
    </row>
    <row r="177" spans="1:22" x14ac:dyDescent="0.3">
      <c r="A177">
        <v>2019</v>
      </c>
      <c r="B177" t="s">
        <v>28</v>
      </c>
      <c r="C177" t="s">
        <v>41</v>
      </c>
      <c r="D177" s="6">
        <v>22739.93</v>
      </c>
      <c r="E177" s="6">
        <v>53.02</v>
      </c>
      <c r="F177" s="6">
        <v>0.80300000000000005</v>
      </c>
      <c r="G177" s="6">
        <f>E177+F177</f>
        <v>53.823</v>
      </c>
      <c r="H177">
        <v>13.33</v>
      </c>
      <c r="I177" s="6">
        <f>D177 * (H177/100)</f>
        <v>3031.232669</v>
      </c>
      <c r="J177">
        <v>11.91</v>
      </c>
      <c r="K177" s="6">
        <f>D177 *(J177/100)</f>
        <v>2708.3256630000001</v>
      </c>
      <c r="L177">
        <v>27.6</v>
      </c>
      <c r="M177" s="6">
        <f>D177 * (L177/100)</f>
        <v>6276.2206800000004</v>
      </c>
      <c r="N177">
        <v>14.25</v>
      </c>
      <c r="O177" s="6">
        <f>D177 * (N177/100)</f>
        <v>3240.4400249999999</v>
      </c>
      <c r="P177">
        <v>8.0399999999999991</v>
      </c>
      <c r="Q177" s="6">
        <f>D177 * (P177/100)</f>
        <v>1828.2903719999997</v>
      </c>
      <c r="R177">
        <v>20.61</v>
      </c>
      <c r="S177" s="6">
        <f>D177*(R177/100)</f>
        <v>4686.6995729999999</v>
      </c>
      <c r="T177">
        <v>4.26</v>
      </c>
      <c r="U177" s="6">
        <f>D177 * (T177/100)</f>
        <v>968.72101799999996</v>
      </c>
      <c r="V177" s="6"/>
    </row>
    <row r="178" spans="1:22" x14ac:dyDescent="0.3">
      <c r="A178">
        <v>2019</v>
      </c>
      <c r="B178" t="s">
        <v>29</v>
      </c>
      <c r="C178" t="s">
        <v>42</v>
      </c>
      <c r="D178" s="6">
        <v>4178.55</v>
      </c>
      <c r="E178" s="6">
        <v>40.76</v>
      </c>
      <c r="F178" s="6">
        <v>0.86799999999999999</v>
      </c>
      <c r="G178" s="6">
        <f>E178+F178</f>
        <v>41.628</v>
      </c>
      <c r="H178">
        <v>5.89</v>
      </c>
      <c r="I178" s="6">
        <f>D178 * (H178/100)</f>
        <v>246.11659499999999</v>
      </c>
      <c r="J178">
        <v>9.84</v>
      </c>
      <c r="K178" s="6">
        <f>D178 *(J178/100)</f>
        <v>411.16932000000003</v>
      </c>
      <c r="L178">
        <v>44.95</v>
      </c>
      <c r="M178" s="6">
        <f>D178 * (L178/100)</f>
        <v>1878.258225</v>
      </c>
      <c r="N178">
        <v>7.42</v>
      </c>
      <c r="O178" s="6">
        <f>D178 * (N178/100)</f>
        <v>310.04841000000005</v>
      </c>
      <c r="P178">
        <v>25.42</v>
      </c>
      <c r="Q178" s="6">
        <f>D178 * (P178/100)</f>
        <v>1062.1874100000002</v>
      </c>
      <c r="R178">
        <v>5.82</v>
      </c>
      <c r="S178" s="6">
        <f>D178*(R178/100)</f>
        <v>243.19161000000003</v>
      </c>
      <c r="T178">
        <v>0.66</v>
      </c>
      <c r="U178" s="6">
        <f>D178 * (T178/100)</f>
        <v>27.578430000000001</v>
      </c>
      <c r="V178" s="6"/>
    </row>
    <row r="179" spans="1:22" x14ac:dyDescent="0.3">
      <c r="A179">
        <v>2019</v>
      </c>
      <c r="B179" t="s">
        <v>31</v>
      </c>
      <c r="C179" t="s">
        <v>46</v>
      </c>
      <c r="D179" s="6">
        <v>53586.37</v>
      </c>
      <c r="E179" s="6">
        <v>63.92</v>
      </c>
      <c r="F179" s="6">
        <v>21.847999999999999</v>
      </c>
      <c r="G179" s="6">
        <f>E179+F179</f>
        <v>85.768000000000001</v>
      </c>
      <c r="H179">
        <v>19.579999999999998</v>
      </c>
      <c r="I179" s="6">
        <f>D179 * (H179/100)</f>
        <v>10492.211245999999</v>
      </c>
      <c r="J179">
        <v>7.05</v>
      </c>
      <c r="K179" s="6">
        <f>D179 *(J179/100)</f>
        <v>3777.8390849999996</v>
      </c>
      <c r="L179">
        <v>4.03</v>
      </c>
      <c r="M179" s="6">
        <f>D179 * (L179/100)</f>
        <v>2159.5307110000003</v>
      </c>
      <c r="N179">
        <v>7.87</v>
      </c>
      <c r="O179" s="6">
        <f>D179 * (N179/100)</f>
        <v>4217.247319000001</v>
      </c>
      <c r="P179">
        <v>45.93</v>
      </c>
      <c r="Q179" s="6">
        <f>D179 * (P179/100)</f>
        <v>24612.219741000001</v>
      </c>
      <c r="R179">
        <v>2.93</v>
      </c>
      <c r="S179" s="6">
        <f>D179*(R179/100)</f>
        <v>1570.0806410000002</v>
      </c>
      <c r="T179">
        <v>12.61</v>
      </c>
      <c r="U179" s="6">
        <f>D179 * (T179/100)</f>
        <v>6757.2412569999997</v>
      </c>
      <c r="V179" s="6"/>
    </row>
    <row r="180" spans="1:22" x14ac:dyDescent="0.3">
      <c r="A180">
        <v>2019</v>
      </c>
      <c r="B180" t="s">
        <v>30</v>
      </c>
      <c r="C180" t="s">
        <v>46</v>
      </c>
      <c r="D180" s="6">
        <v>14115.22</v>
      </c>
      <c r="E180" s="6">
        <v>60.56</v>
      </c>
      <c r="F180" s="6">
        <v>0.84199999999999997</v>
      </c>
      <c r="G180" s="6">
        <f>E180+F180</f>
        <v>61.402000000000001</v>
      </c>
      <c r="H180">
        <v>12.04</v>
      </c>
      <c r="I180" s="6">
        <f>D180 * (H180/100)</f>
        <v>1699.4724879999999</v>
      </c>
      <c r="J180">
        <v>41.32</v>
      </c>
      <c r="K180" s="6">
        <f>D180 *(J180/100)</f>
        <v>5832.4089039999999</v>
      </c>
      <c r="L180">
        <v>2.42</v>
      </c>
      <c r="M180" s="6">
        <f>D180 * (L180/100)</f>
        <v>341.588324</v>
      </c>
      <c r="N180">
        <v>2.62</v>
      </c>
      <c r="O180" s="6">
        <f>D180 * (N180/100)</f>
        <v>369.81876399999999</v>
      </c>
      <c r="P180">
        <v>17.48</v>
      </c>
      <c r="Q180" s="6">
        <f>D180 * (P180/100)</f>
        <v>2467.3404559999999</v>
      </c>
      <c r="R180">
        <v>22.06</v>
      </c>
      <c r="S180" s="6">
        <f>D180*(R180/100)</f>
        <v>3113.8175319999996</v>
      </c>
      <c r="T180">
        <v>2.06</v>
      </c>
      <c r="U180" s="6">
        <f>D180 * (T180/100)</f>
        <v>290.77353199999999</v>
      </c>
      <c r="V180" s="6"/>
    </row>
    <row r="181" spans="1:22" x14ac:dyDescent="0.3">
      <c r="A181">
        <v>2019</v>
      </c>
      <c r="B181" t="s">
        <v>32</v>
      </c>
      <c r="C181" t="s">
        <v>43</v>
      </c>
      <c r="D181" s="6">
        <v>20982.79</v>
      </c>
      <c r="E181" s="6">
        <v>289.01</v>
      </c>
      <c r="F181" s="6">
        <v>14.938000000000001</v>
      </c>
      <c r="G181" s="6">
        <f>E181+F181</f>
        <v>303.94799999999998</v>
      </c>
      <c r="H181">
        <v>9.4</v>
      </c>
      <c r="I181" s="6">
        <f>D181 * (H181/100)</f>
        <v>1972.3822600000001</v>
      </c>
      <c r="J181">
        <v>1.94</v>
      </c>
      <c r="K181" s="6">
        <f>D181 *(J181/100)</f>
        <v>407.06612600000005</v>
      </c>
      <c r="L181">
        <v>19.57</v>
      </c>
      <c r="M181" s="6">
        <f>D181 * (L181/100)</f>
        <v>4106.3320030000004</v>
      </c>
      <c r="N181">
        <v>4.5</v>
      </c>
      <c r="O181" s="6">
        <f>D181 * (N181/100)</f>
        <v>944.22555</v>
      </c>
      <c r="P181">
        <v>42.22</v>
      </c>
      <c r="Q181" s="6">
        <f>D181 * (P181/100)</f>
        <v>8858.9339380000001</v>
      </c>
      <c r="R181">
        <v>14.2</v>
      </c>
      <c r="S181" s="6">
        <f>D181*(R181/100)</f>
        <v>2979.55618</v>
      </c>
      <c r="T181">
        <v>8.17</v>
      </c>
      <c r="U181" s="6">
        <f>D181 * (T181/100)</f>
        <v>1714.2939429999999</v>
      </c>
      <c r="V181" s="6"/>
    </row>
    <row r="182" spans="1:22" x14ac:dyDescent="0.3">
      <c r="A182">
        <v>2020</v>
      </c>
      <c r="B182" t="s">
        <v>33</v>
      </c>
      <c r="C182" t="s">
        <v>47</v>
      </c>
      <c r="D182" s="6">
        <v>10357.209999999999</v>
      </c>
      <c r="E182" s="6">
        <v>27.54</v>
      </c>
      <c r="F182" s="6">
        <v>1.611</v>
      </c>
      <c r="G182" s="6">
        <f>E182+F182</f>
        <v>29.151</v>
      </c>
      <c r="H182">
        <v>9.7100000000000009</v>
      </c>
      <c r="I182" s="6">
        <f>D182 * (H182/100)</f>
        <v>1005.6850909999999</v>
      </c>
      <c r="J182">
        <v>12.85</v>
      </c>
      <c r="K182" s="6">
        <f>D182 *(J182/100)</f>
        <v>1330.9014849999999</v>
      </c>
      <c r="L182">
        <v>20.059999999999999</v>
      </c>
      <c r="M182" s="6">
        <f>D182 * (L182/100)</f>
        <v>2077.6563259999998</v>
      </c>
      <c r="N182">
        <v>6.01</v>
      </c>
      <c r="O182" s="6">
        <f>D182 * (N182/100)</f>
        <v>622.46832099999995</v>
      </c>
      <c r="P182">
        <v>46.72</v>
      </c>
      <c r="Q182" s="6">
        <f>D182 * (P182/100)</f>
        <v>4838.8885119999995</v>
      </c>
      <c r="R182">
        <v>0</v>
      </c>
      <c r="S182" s="6">
        <f>D182*(R182/100)</f>
        <v>0</v>
      </c>
      <c r="T182">
        <v>4.6500000000000004</v>
      </c>
      <c r="U182" s="6">
        <f>D182 * (T182/100)</f>
        <v>481.61026500000003</v>
      </c>
      <c r="V182" s="6"/>
    </row>
    <row r="183" spans="1:22" x14ac:dyDescent="0.3">
      <c r="A183">
        <v>2020</v>
      </c>
      <c r="B183" t="s">
        <v>5</v>
      </c>
      <c r="C183" t="s">
        <v>41</v>
      </c>
      <c r="D183" s="6">
        <v>16767.45</v>
      </c>
      <c r="E183" s="6">
        <v>132.18</v>
      </c>
      <c r="F183" s="6">
        <v>4.1429999999999998</v>
      </c>
      <c r="G183" s="6">
        <f>E183+F183</f>
        <v>136.32300000000001</v>
      </c>
      <c r="H183">
        <v>26.14</v>
      </c>
      <c r="I183" s="6">
        <f>D183 * (H183/100)</f>
        <v>4383.0114300000005</v>
      </c>
      <c r="J183">
        <v>15.67</v>
      </c>
      <c r="K183" s="6">
        <f>D183 *(J183/100)</f>
        <v>2627.4594150000003</v>
      </c>
      <c r="L183">
        <v>40.630000000000003</v>
      </c>
      <c r="M183" s="6">
        <f>D183 * (L183/100)</f>
        <v>6812.6149350000014</v>
      </c>
      <c r="N183">
        <v>3.58</v>
      </c>
      <c r="O183" s="6">
        <f>D183 * (N183/100)</f>
        <v>600.27471000000003</v>
      </c>
      <c r="P183">
        <v>5.83</v>
      </c>
      <c r="Q183" s="6">
        <f>D183 * (P183/100)</f>
        <v>977.54233499999998</v>
      </c>
      <c r="R183">
        <v>1.27</v>
      </c>
      <c r="S183" s="6">
        <f>D183*(R183/100)</f>
        <v>212.94661500000001</v>
      </c>
      <c r="T183">
        <v>6.88</v>
      </c>
      <c r="U183" s="6">
        <f>D183 * (T183/100)</f>
        <v>1153.6005600000001</v>
      </c>
      <c r="V183" s="6"/>
    </row>
    <row r="184" spans="1:22" x14ac:dyDescent="0.3">
      <c r="A184">
        <v>2020</v>
      </c>
      <c r="B184" t="s">
        <v>6</v>
      </c>
      <c r="C184" t="s">
        <v>42</v>
      </c>
      <c r="D184" s="6">
        <v>5642.84</v>
      </c>
      <c r="E184" s="6">
        <v>7.04</v>
      </c>
      <c r="F184" s="6">
        <v>1.264</v>
      </c>
      <c r="G184" s="6">
        <f>E184+F184</f>
        <v>8.3040000000000003</v>
      </c>
      <c r="H184">
        <v>3.87</v>
      </c>
      <c r="I184" s="6">
        <f>D184 * (H184/100)</f>
        <v>218.37790799999999</v>
      </c>
      <c r="J184">
        <v>5.74</v>
      </c>
      <c r="K184" s="6">
        <f>D184 *(J184/100)</f>
        <v>323.89901600000002</v>
      </c>
      <c r="L184">
        <v>10.43</v>
      </c>
      <c r="M184" s="6">
        <f>D184 * (L184/100)</f>
        <v>588.54821200000004</v>
      </c>
      <c r="N184">
        <v>48.18</v>
      </c>
      <c r="O184" s="6">
        <f>D184 * (N184/100)</f>
        <v>2718.7203119999999</v>
      </c>
      <c r="P184">
        <v>19.2</v>
      </c>
      <c r="Q184" s="6">
        <f>D184 * (P184/100)</f>
        <v>1083.4252800000002</v>
      </c>
      <c r="R184">
        <v>9.61</v>
      </c>
      <c r="S184" s="6">
        <f>D184*(R184/100)</f>
        <v>542.27692400000001</v>
      </c>
      <c r="T184">
        <v>2.97</v>
      </c>
      <c r="U184" s="6">
        <f>D184 * (T184/100)</f>
        <v>167.59234800000002</v>
      </c>
      <c r="V184" s="6"/>
    </row>
    <row r="185" spans="1:22" x14ac:dyDescent="0.3">
      <c r="A185">
        <v>2020</v>
      </c>
      <c r="B185" t="s">
        <v>7</v>
      </c>
      <c r="C185" t="s">
        <v>42</v>
      </c>
      <c r="D185" s="6">
        <v>10972.94</v>
      </c>
      <c r="E185" s="6">
        <v>127.76</v>
      </c>
      <c r="F185" s="6">
        <v>1.649</v>
      </c>
      <c r="G185" s="6">
        <f>E185+F185</f>
        <v>129.40899999999999</v>
      </c>
      <c r="H185">
        <v>13.99</v>
      </c>
      <c r="I185" s="6">
        <f>D185 * (H185/100)</f>
        <v>1535.1143059999999</v>
      </c>
      <c r="J185">
        <v>6.82</v>
      </c>
      <c r="K185" s="6">
        <f>D185 *(J185/100)</f>
        <v>748.35450800000001</v>
      </c>
      <c r="L185">
        <v>11.1</v>
      </c>
      <c r="M185" s="6">
        <f>D185 * (L185/100)</f>
        <v>1217.9963400000001</v>
      </c>
      <c r="N185">
        <v>34.15</v>
      </c>
      <c r="O185" s="6">
        <f>D185 * (N185/100)</f>
        <v>3747.2590099999998</v>
      </c>
      <c r="P185">
        <v>2.25</v>
      </c>
      <c r="Q185" s="6">
        <f>D185 * (P185/100)</f>
        <v>246.89115000000001</v>
      </c>
      <c r="R185">
        <v>17.61</v>
      </c>
      <c r="S185" s="6">
        <f>D185*(R185/100)</f>
        <v>1932.3347340000003</v>
      </c>
      <c r="T185">
        <v>14.08</v>
      </c>
      <c r="U185" s="6">
        <f>D185 * (T185/100)</f>
        <v>1544.9899520000001</v>
      </c>
      <c r="V185" s="6"/>
    </row>
    <row r="186" spans="1:22" x14ac:dyDescent="0.3">
      <c r="A186">
        <v>2020</v>
      </c>
      <c r="B186" t="s">
        <v>8</v>
      </c>
      <c r="C186" t="s">
        <v>43</v>
      </c>
      <c r="D186" s="6">
        <v>23314.14</v>
      </c>
      <c r="E186" s="6">
        <v>21.27</v>
      </c>
      <c r="F186" s="6">
        <v>1.159</v>
      </c>
      <c r="G186" s="6">
        <f>E186+F186</f>
        <v>22.428999999999998</v>
      </c>
      <c r="H186">
        <v>28.43</v>
      </c>
      <c r="I186" s="6">
        <f>D186 * (H186/100)</f>
        <v>6628.2100019999998</v>
      </c>
      <c r="J186">
        <v>20.65</v>
      </c>
      <c r="K186" s="6">
        <f>D186 *(J186/100)</f>
        <v>4814.3699099999994</v>
      </c>
      <c r="L186">
        <v>25.39</v>
      </c>
      <c r="M186" s="6">
        <f>D186 * (L186/100)</f>
        <v>5919.4601460000003</v>
      </c>
      <c r="N186">
        <v>14.83</v>
      </c>
      <c r="O186" s="6">
        <f>D186 * (N186/100)</f>
        <v>3457.4869619999995</v>
      </c>
      <c r="P186">
        <v>2.66</v>
      </c>
      <c r="Q186" s="6">
        <f>D186 * (P186/100)</f>
        <v>620.15612399999998</v>
      </c>
      <c r="R186">
        <v>1.1200000000000001</v>
      </c>
      <c r="S186" s="6">
        <f>D186*(R186/100)</f>
        <v>261.11836800000003</v>
      </c>
      <c r="T186">
        <v>6.92</v>
      </c>
      <c r="U186" s="6">
        <f>D186 * (T186/100)</f>
        <v>1613.3384879999999</v>
      </c>
      <c r="V186" s="6"/>
    </row>
    <row r="187" spans="1:22" x14ac:dyDescent="0.3">
      <c r="A187">
        <v>2020</v>
      </c>
      <c r="B187" t="s">
        <v>34</v>
      </c>
      <c r="C187" t="s">
        <v>46</v>
      </c>
      <c r="D187" s="6">
        <v>7111.41</v>
      </c>
      <c r="E187" s="6">
        <v>20.05</v>
      </c>
      <c r="F187" s="6">
        <v>1.9870000000000001</v>
      </c>
      <c r="G187" s="6">
        <f>E187+F187</f>
        <v>22.036999999999999</v>
      </c>
      <c r="H187">
        <v>41.16</v>
      </c>
      <c r="I187" s="6">
        <f>D187 * (H187/100)</f>
        <v>2927.0563559999996</v>
      </c>
      <c r="J187">
        <v>13.14</v>
      </c>
      <c r="K187" s="6">
        <f>D187 *(J187/100)</f>
        <v>934.43927400000007</v>
      </c>
      <c r="L187">
        <v>6.67</v>
      </c>
      <c r="M187" s="6">
        <f>D187 * (L187/100)</f>
        <v>474.33104699999996</v>
      </c>
      <c r="N187">
        <v>15.16</v>
      </c>
      <c r="O187" s="6">
        <f>D187 * (N187/100)</f>
        <v>1078.0897560000001</v>
      </c>
      <c r="P187">
        <v>6.37</v>
      </c>
      <c r="Q187" s="6">
        <f>D187 * (P187/100)</f>
        <v>452.99681700000002</v>
      </c>
      <c r="R187">
        <v>5.26</v>
      </c>
      <c r="S187" s="6">
        <f>D187*(R187/100)</f>
        <v>374.06016599999998</v>
      </c>
      <c r="T187">
        <v>12.24</v>
      </c>
      <c r="U187" s="6">
        <f>D187 * (T187/100)</f>
        <v>870.43658400000004</v>
      </c>
      <c r="V187" s="6"/>
    </row>
    <row r="188" spans="1:22" x14ac:dyDescent="0.3">
      <c r="A188">
        <v>2020</v>
      </c>
      <c r="B188" t="s">
        <v>9</v>
      </c>
      <c r="C188" t="s">
        <v>44</v>
      </c>
      <c r="D188" s="6">
        <v>12607.41</v>
      </c>
      <c r="E188" s="6">
        <v>5.95</v>
      </c>
      <c r="F188" s="6">
        <v>1.8</v>
      </c>
      <c r="G188" s="6">
        <f>E188+F188</f>
        <v>7.75</v>
      </c>
      <c r="H188">
        <v>6.31</v>
      </c>
      <c r="I188" s="6">
        <f>D188 * (H188/100)</f>
        <v>795.52757099999985</v>
      </c>
      <c r="J188">
        <v>27.29</v>
      </c>
      <c r="K188" s="6">
        <f>D188 *(J188/100)</f>
        <v>3440.5621889999998</v>
      </c>
      <c r="L188">
        <v>10.31</v>
      </c>
      <c r="M188" s="6">
        <f>D188 * (L188/100)</f>
        <v>1299.823971</v>
      </c>
      <c r="N188">
        <v>19.2</v>
      </c>
      <c r="O188" s="6">
        <f>D188 * (N188/100)</f>
        <v>2420.6227199999998</v>
      </c>
      <c r="P188">
        <v>17.850000000000001</v>
      </c>
      <c r="Q188" s="6">
        <f>D188 * (P188/100)</f>
        <v>2250.422685</v>
      </c>
      <c r="R188">
        <v>6.76</v>
      </c>
      <c r="S188" s="6">
        <f>D188*(R188/100)</f>
        <v>852.26091599999995</v>
      </c>
      <c r="T188">
        <v>12.28</v>
      </c>
      <c r="U188" s="6">
        <f>D188 * (T188/100)</f>
        <v>1548.189948</v>
      </c>
      <c r="V188" s="6"/>
    </row>
    <row r="189" spans="1:22" x14ac:dyDescent="0.3">
      <c r="A189">
        <v>2020</v>
      </c>
      <c r="B189" t="s">
        <v>35</v>
      </c>
      <c r="C189" t="s">
        <v>45</v>
      </c>
      <c r="D189" s="6">
        <v>8188.79</v>
      </c>
      <c r="E189" s="6">
        <v>26.76</v>
      </c>
      <c r="F189" s="6">
        <v>1.2629999999999999</v>
      </c>
      <c r="G189" s="6">
        <f>E189+F189</f>
        <v>28.023000000000003</v>
      </c>
      <c r="H189">
        <v>13.82</v>
      </c>
      <c r="I189" s="6">
        <f>D189 * (H189/100)</f>
        <v>1131.6907779999999</v>
      </c>
      <c r="J189">
        <v>18.55</v>
      </c>
      <c r="K189" s="6">
        <f>D189 *(J189/100)</f>
        <v>1519.0205450000001</v>
      </c>
      <c r="L189">
        <v>10.63</v>
      </c>
      <c r="M189" s="6">
        <f>D189 * (L189/100)</f>
        <v>870.46837700000003</v>
      </c>
      <c r="N189">
        <v>10.07</v>
      </c>
      <c r="O189" s="6">
        <f>D189 * (N189/100)</f>
        <v>824.61115299999994</v>
      </c>
      <c r="P189">
        <v>28.35</v>
      </c>
      <c r="Q189" s="6">
        <f>D189 * (P189/100)</f>
        <v>2321.5219650000004</v>
      </c>
      <c r="R189">
        <v>15.14</v>
      </c>
      <c r="S189" s="6">
        <f>D189*(R189/100)</f>
        <v>1239.7828059999999</v>
      </c>
      <c r="T189">
        <v>3.44</v>
      </c>
      <c r="U189" s="6">
        <f>D189 * (T189/100)</f>
        <v>281.69437599999998</v>
      </c>
      <c r="V189" s="6"/>
    </row>
    <row r="190" spans="1:22" x14ac:dyDescent="0.3">
      <c r="A190">
        <v>2020</v>
      </c>
      <c r="B190" t="s">
        <v>36</v>
      </c>
      <c r="C190" t="s">
        <v>46</v>
      </c>
      <c r="D190" s="6">
        <v>30220.7</v>
      </c>
      <c r="E190" s="6">
        <v>269.45</v>
      </c>
      <c r="F190" s="6">
        <v>1.6479999999999999</v>
      </c>
      <c r="G190" s="6">
        <f>E190+F190</f>
        <v>271.09800000000001</v>
      </c>
      <c r="H190">
        <v>6.47</v>
      </c>
      <c r="I190" s="6">
        <f>D190 * (H190/100)</f>
        <v>1955.2792899999999</v>
      </c>
      <c r="J190">
        <v>16.59</v>
      </c>
      <c r="K190" s="6">
        <f>D190 *(J190/100)</f>
        <v>5013.6141299999999</v>
      </c>
      <c r="L190">
        <v>36.299999999999997</v>
      </c>
      <c r="M190" s="6">
        <f>D190 * (L190/100)</f>
        <v>10970.114100000001</v>
      </c>
      <c r="N190">
        <v>4.74</v>
      </c>
      <c r="O190" s="6">
        <f>D190 * (N190/100)</f>
        <v>1432.4611800000002</v>
      </c>
      <c r="P190">
        <v>9.1</v>
      </c>
      <c r="Q190" s="6">
        <f>D190 * (P190/100)</f>
        <v>2750.0837000000001</v>
      </c>
      <c r="R190">
        <v>9.1199999999999992</v>
      </c>
      <c r="S190" s="6">
        <f>D190*(R190/100)</f>
        <v>2756.1278399999997</v>
      </c>
      <c r="T190">
        <v>17.68</v>
      </c>
      <c r="U190" s="6">
        <f>D190 * (T190/100)</f>
        <v>5343.0197599999992</v>
      </c>
      <c r="V190" s="6"/>
    </row>
    <row r="191" spans="1:22" x14ac:dyDescent="0.3">
      <c r="A191">
        <v>2020</v>
      </c>
      <c r="B191" t="s">
        <v>10</v>
      </c>
      <c r="C191" t="s">
        <v>45</v>
      </c>
      <c r="D191" s="6">
        <v>51176.95</v>
      </c>
      <c r="E191" s="6">
        <v>174.6</v>
      </c>
      <c r="F191" s="6">
        <v>12.634</v>
      </c>
      <c r="G191" s="6">
        <f>E191+F191</f>
        <v>187.23399999999998</v>
      </c>
      <c r="H191">
        <v>11.3</v>
      </c>
      <c r="I191" s="6">
        <f>D191 * (H191/100)</f>
        <v>5782.9953500000001</v>
      </c>
      <c r="J191">
        <v>20.36</v>
      </c>
      <c r="K191" s="6">
        <f>D191 *(J191/100)</f>
        <v>10419.62702</v>
      </c>
      <c r="L191">
        <v>5.36</v>
      </c>
      <c r="M191" s="6">
        <f>D191 * (L191/100)</f>
        <v>2743.0845199999999</v>
      </c>
      <c r="N191">
        <v>13.94</v>
      </c>
      <c r="O191" s="6">
        <f>D191 * (N191/100)</f>
        <v>7134.0668299999998</v>
      </c>
      <c r="P191">
        <v>35.92</v>
      </c>
      <c r="Q191" s="6">
        <f>D191 * (P191/100)</f>
        <v>18382.760439999998</v>
      </c>
      <c r="R191">
        <v>11.55</v>
      </c>
      <c r="S191" s="6">
        <f>D191*(R191/100)</f>
        <v>5910.9377249999998</v>
      </c>
      <c r="T191">
        <v>1.57</v>
      </c>
      <c r="U191" s="6">
        <f>D191 * (T191/100)</f>
        <v>803.47811500000012</v>
      </c>
      <c r="V191" s="6"/>
    </row>
    <row r="192" spans="1:22" x14ac:dyDescent="0.3">
      <c r="A192">
        <v>2020</v>
      </c>
      <c r="B192" t="s">
        <v>11</v>
      </c>
      <c r="C192" t="s">
        <v>45</v>
      </c>
      <c r="D192" s="6">
        <v>34827.11</v>
      </c>
      <c r="E192" s="6">
        <v>264.16000000000003</v>
      </c>
      <c r="F192" s="6">
        <v>7.8419999999999996</v>
      </c>
      <c r="G192" s="6">
        <f>E192+F192</f>
        <v>272.00200000000001</v>
      </c>
      <c r="H192">
        <v>30.66</v>
      </c>
      <c r="I192" s="6">
        <f>D192 * (H192/100)</f>
        <v>10677.991925999999</v>
      </c>
      <c r="J192">
        <v>11.97</v>
      </c>
      <c r="K192" s="6">
        <f>D192 *(J192/100)</f>
        <v>4168.8050670000002</v>
      </c>
      <c r="L192">
        <v>9.39</v>
      </c>
      <c r="M192" s="6">
        <f>D192 * (L192/100)</f>
        <v>3270.2656290000004</v>
      </c>
      <c r="N192">
        <v>13.43</v>
      </c>
      <c r="O192" s="6">
        <f>D192 * (N192/100)</f>
        <v>4677.2808730000006</v>
      </c>
      <c r="P192">
        <v>29.53</v>
      </c>
      <c r="Q192" s="6">
        <f>D192 * (P192/100)</f>
        <v>10284.445583000001</v>
      </c>
      <c r="R192">
        <v>4.42</v>
      </c>
      <c r="S192" s="6">
        <f>D192*(R192/100)</f>
        <v>1539.358262</v>
      </c>
      <c r="T192">
        <v>0.6</v>
      </c>
      <c r="U192" s="6">
        <f>D192 * (T192/100)</f>
        <v>208.96266</v>
      </c>
      <c r="V192" s="6"/>
    </row>
    <row r="193" spans="1:22" x14ac:dyDescent="0.3">
      <c r="A193">
        <v>2020</v>
      </c>
      <c r="B193" t="s">
        <v>12</v>
      </c>
      <c r="C193" t="s">
        <v>46</v>
      </c>
      <c r="D193" s="6">
        <v>4440.7</v>
      </c>
      <c r="E193" s="6">
        <v>9.43</v>
      </c>
      <c r="F193" s="6">
        <v>0.61199999999999999</v>
      </c>
      <c r="G193" s="6">
        <f>E193+F193</f>
        <v>10.042</v>
      </c>
      <c r="H193">
        <v>2.71</v>
      </c>
      <c r="I193" s="6">
        <f>D193 * (H193/100)</f>
        <v>120.34296999999999</v>
      </c>
      <c r="J193">
        <v>29.21</v>
      </c>
      <c r="K193" s="6">
        <f>D193 *(J193/100)</f>
        <v>1297.1284700000001</v>
      </c>
      <c r="L193">
        <v>5.83</v>
      </c>
      <c r="M193" s="6">
        <f>D193 * (L193/100)</f>
        <v>258.89281</v>
      </c>
      <c r="N193">
        <v>17.059999999999999</v>
      </c>
      <c r="O193" s="6">
        <f>D193 * (N193/100)</f>
        <v>757.58341999999982</v>
      </c>
      <c r="P193">
        <v>23.91</v>
      </c>
      <c r="Q193" s="6">
        <f>D193 * (P193/100)</f>
        <v>1061.7713699999999</v>
      </c>
      <c r="R193">
        <v>16.059999999999999</v>
      </c>
      <c r="S193" s="6">
        <f>D193*(R193/100)</f>
        <v>713.17641999999989</v>
      </c>
      <c r="T193">
        <v>5.22</v>
      </c>
      <c r="U193" s="6">
        <f>D193 * (T193/100)</f>
        <v>231.80453999999997</v>
      </c>
      <c r="V193" s="6"/>
    </row>
    <row r="194" spans="1:22" x14ac:dyDescent="0.3">
      <c r="A194">
        <v>2020</v>
      </c>
      <c r="B194" t="s">
        <v>13</v>
      </c>
      <c r="C194" t="s">
        <v>46</v>
      </c>
      <c r="D194" s="6">
        <v>12004.07</v>
      </c>
      <c r="E194" s="6">
        <v>77.12</v>
      </c>
      <c r="F194" s="6">
        <v>4.3239999999999998</v>
      </c>
      <c r="G194" s="6">
        <f>E194+F194</f>
        <v>81.444000000000003</v>
      </c>
      <c r="H194">
        <v>4.01</v>
      </c>
      <c r="I194" s="6">
        <f>D194 * (H194/100)</f>
        <v>481.36320699999993</v>
      </c>
      <c r="J194">
        <v>11.37</v>
      </c>
      <c r="K194" s="6">
        <f>D194 *(J194/100)</f>
        <v>1364.8627589999999</v>
      </c>
      <c r="L194">
        <v>4.83</v>
      </c>
      <c r="M194" s="6">
        <f>D194 * (L194/100)</f>
        <v>579.79658100000006</v>
      </c>
      <c r="N194">
        <v>29.75</v>
      </c>
      <c r="O194" s="6">
        <f>D194 * (N194/100)</f>
        <v>3571.2108249999997</v>
      </c>
      <c r="P194">
        <v>15.13</v>
      </c>
      <c r="Q194" s="6">
        <f>D194 * (P194/100)</f>
        <v>1816.2157910000001</v>
      </c>
      <c r="R194">
        <v>23.72</v>
      </c>
      <c r="S194" s="6">
        <f>D194*(R194/100)</f>
        <v>2847.3654039999997</v>
      </c>
      <c r="T194">
        <v>11.19</v>
      </c>
      <c r="U194" s="6">
        <f>D194 * (T194/100)</f>
        <v>1343.255433</v>
      </c>
      <c r="V194" s="6"/>
    </row>
    <row r="195" spans="1:22" x14ac:dyDescent="0.3">
      <c r="A195">
        <v>2020</v>
      </c>
      <c r="B195" t="s">
        <v>37</v>
      </c>
      <c r="C195" t="s">
        <v>46</v>
      </c>
      <c r="D195" s="6">
        <v>7414.57</v>
      </c>
      <c r="E195" s="6">
        <v>18.32</v>
      </c>
      <c r="F195" s="6">
        <v>0.90800000000000003</v>
      </c>
      <c r="G195" s="6">
        <f>E195+F195</f>
        <v>19.228000000000002</v>
      </c>
      <c r="H195">
        <v>13.05</v>
      </c>
      <c r="I195" s="6">
        <f>D195 * (H195/100)</f>
        <v>967.60138500000005</v>
      </c>
      <c r="J195">
        <v>19.600000000000001</v>
      </c>
      <c r="K195" s="6">
        <f>D195 *(J195/100)</f>
        <v>1453.2557200000001</v>
      </c>
      <c r="L195">
        <v>8.68</v>
      </c>
      <c r="M195" s="6">
        <f>D195 * (L195/100)</f>
        <v>643.58467599999994</v>
      </c>
      <c r="N195">
        <v>20.41</v>
      </c>
      <c r="O195" s="6">
        <f>D195 * (N195/100)</f>
        <v>1513.3137369999999</v>
      </c>
      <c r="P195">
        <v>14.09</v>
      </c>
      <c r="Q195" s="6">
        <f>D195 * (P195/100)</f>
        <v>1044.7129129999998</v>
      </c>
      <c r="R195">
        <v>17.23</v>
      </c>
      <c r="S195" s="6">
        <f>D195*(R195/100)</f>
        <v>1277.530411</v>
      </c>
      <c r="T195">
        <v>6.94</v>
      </c>
      <c r="U195" s="6">
        <f>D195 * (T195/100)</f>
        <v>514.57115799999997</v>
      </c>
      <c r="V195" s="6"/>
    </row>
    <row r="196" spans="1:22" x14ac:dyDescent="0.3">
      <c r="A196">
        <v>2020</v>
      </c>
      <c r="B196" t="s">
        <v>14</v>
      </c>
      <c r="C196" t="s">
        <v>43</v>
      </c>
      <c r="D196" s="6">
        <v>16236.41</v>
      </c>
      <c r="E196" s="6">
        <v>71.430000000000007</v>
      </c>
      <c r="F196" s="6">
        <v>0.92600000000000005</v>
      </c>
      <c r="G196" s="6">
        <f>E196+F196</f>
        <v>72.356000000000009</v>
      </c>
      <c r="H196">
        <v>21.8</v>
      </c>
      <c r="I196" s="6">
        <f>D196 * (H196/100)</f>
        <v>3539.5373799999998</v>
      </c>
      <c r="J196">
        <v>18.05</v>
      </c>
      <c r="K196" s="6">
        <f>D196 *(J196/100)</f>
        <v>2930.6720049999999</v>
      </c>
      <c r="L196">
        <v>10.59</v>
      </c>
      <c r="M196" s="6">
        <f>D196 * (L196/100)</f>
        <v>1719.4358189999998</v>
      </c>
      <c r="N196">
        <v>10.25</v>
      </c>
      <c r="O196" s="6">
        <f>D196 * (N196/100)</f>
        <v>1664.2320249999998</v>
      </c>
      <c r="P196">
        <v>5.84</v>
      </c>
      <c r="Q196" s="6">
        <f>D196 * (P196/100)</f>
        <v>948.20634399999994</v>
      </c>
      <c r="R196">
        <v>13.28</v>
      </c>
      <c r="S196" s="6">
        <f>D196*(R196/100)</f>
        <v>2156.195248</v>
      </c>
      <c r="T196">
        <v>20.190000000000001</v>
      </c>
      <c r="U196" s="6">
        <f>D196 * (T196/100)</f>
        <v>3278.1311790000004</v>
      </c>
      <c r="V196" s="6"/>
    </row>
    <row r="197" spans="1:22" x14ac:dyDescent="0.3">
      <c r="A197">
        <v>2020</v>
      </c>
      <c r="B197" t="s">
        <v>15</v>
      </c>
      <c r="C197" t="s">
        <v>41</v>
      </c>
      <c r="D197" s="6">
        <v>67864.479999999996</v>
      </c>
      <c r="E197" s="6">
        <v>132.80000000000001</v>
      </c>
      <c r="F197" s="6">
        <v>2.1160000000000001</v>
      </c>
      <c r="G197" s="6">
        <f>E197+F197</f>
        <v>134.91600000000003</v>
      </c>
      <c r="H197">
        <v>10.62</v>
      </c>
      <c r="I197" s="6">
        <f>D197 * (H197/100)</f>
        <v>7207.2077759999984</v>
      </c>
      <c r="J197">
        <v>2.2999999999999998</v>
      </c>
      <c r="K197" s="6">
        <f>D197 *(J197/100)</f>
        <v>1560.8830399999999</v>
      </c>
      <c r="L197">
        <v>4.26</v>
      </c>
      <c r="M197" s="6">
        <f>D197 * (L197/100)</f>
        <v>2891.026848</v>
      </c>
      <c r="N197">
        <v>20.73</v>
      </c>
      <c r="O197" s="6">
        <f>D197 * (N197/100)</f>
        <v>14068.306704000001</v>
      </c>
      <c r="P197">
        <v>17.13</v>
      </c>
      <c r="Q197" s="6">
        <f>D197 * (P197/100)</f>
        <v>11625.185423999998</v>
      </c>
      <c r="R197">
        <v>29.06</v>
      </c>
      <c r="S197" s="6">
        <f>D197*(R197/100)</f>
        <v>19721.417887999996</v>
      </c>
      <c r="T197">
        <v>15.9</v>
      </c>
      <c r="U197" s="6">
        <f>D197 * (T197/100)</f>
        <v>10790.45232</v>
      </c>
      <c r="V197" s="6"/>
    </row>
    <row r="198" spans="1:22" x14ac:dyDescent="0.3">
      <c r="A198">
        <v>2020</v>
      </c>
      <c r="B198" t="s">
        <v>16</v>
      </c>
      <c r="C198" t="s">
        <v>41</v>
      </c>
      <c r="D198" s="6">
        <v>23356.36</v>
      </c>
      <c r="E198" s="6">
        <v>286.47000000000003</v>
      </c>
      <c r="F198" s="6">
        <v>2.851</v>
      </c>
      <c r="G198" s="6">
        <f>E198+F198</f>
        <v>289.32100000000003</v>
      </c>
      <c r="H198">
        <v>13.63</v>
      </c>
      <c r="I198" s="6">
        <f>D198 * (H198/100)</f>
        <v>3183.4718680000001</v>
      </c>
      <c r="J198">
        <v>8.1999999999999993</v>
      </c>
      <c r="K198" s="6">
        <f>D198 *(J198/100)</f>
        <v>1915.2215199999998</v>
      </c>
      <c r="L198">
        <v>22.64</v>
      </c>
      <c r="M198" s="6">
        <f>D198 * (L198/100)</f>
        <v>5287.8799040000004</v>
      </c>
      <c r="N198">
        <v>14.54</v>
      </c>
      <c r="O198" s="6">
        <f>D198 * (N198/100)</f>
        <v>3396.0147440000001</v>
      </c>
      <c r="P198">
        <v>27.52</v>
      </c>
      <c r="Q198" s="6">
        <f>D198 * (P198/100)</f>
        <v>6427.6702720000003</v>
      </c>
      <c r="R198">
        <v>6.46</v>
      </c>
      <c r="S198" s="6">
        <f>D198*(R198/100)</f>
        <v>1508.820856</v>
      </c>
      <c r="T198">
        <v>7.01</v>
      </c>
      <c r="U198" s="6">
        <f>D198 * (T198/100)</f>
        <v>1637.2808359999999</v>
      </c>
      <c r="V198" s="6"/>
    </row>
    <row r="199" spans="1:22" x14ac:dyDescent="0.3">
      <c r="A199">
        <v>2020</v>
      </c>
      <c r="B199" t="s">
        <v>38</v>
      </c>
      <c r="C199" t="s">
        <v>46</v>
      </c>
      <c r="D199" s="6">
        <v>9784.18</v>
      </c>
      <c r="E199" s="6">
        <v>12.18</v>
      </c>
      <c r="F199" s="6">
        <v>1.1879999999999999</v>
      </c>
      <c r="G199" s="6">
        <f>E199+F199</f>
        <v>13.368</v>
      </c>
      <c r="H199">
        <v>2.97</v>
      </c>
      <c r="I199" s="6">
        <f>D199 * (H199/100)</f>
        <v>290.590146</v>
      </c>
      <c r="J199">
        <v>36.85</v>
      </c>
      <c r="K199" s="6">
        <f>D199 *(J199/100)</f>
        <v>3605.4703300000001</v>
      </c>
      <c r="L199">
        <v>1.1000000000000001</v>
      </c>
      <c r="M199" s="6">
        <f>D199 * (L199/100)</f>
        <v>107.62598000000001</v>
      </c>
      <c r="N199">
        <v>4.6900000000000004</v>
      </c>
      <c r="O199" s="6">
        <f>D199 * (N199/100)</f>
        <v>458.87804200000005</v>
      </c>
      <c r="P199">
        <v>10.42</v>
      </c>
      <c r="Q199" s="6">
        <f>D199 * (P199/100)</f>
        <v>1019.511556</v>
      </c>
      <c r="R199">
        <v>40.47</v>
      </c>
      <c r="S199" s="6">
        <f>D199*(R199/100)</f>
        <v>3959.6576460000001</v>
      </c>
      <c r="T199">
        <v>3.5</v>
      </c>
      <c r="U199" s="6">
        <f>D199 * (T199/100)</f>
        <v>342.44630000000006</v>
      </c>
      <c r="V199" s="6"/>
    </row>
    <row r="200" spans="1:22" x14ac:dyDescent="0.3">
      <c r="A200">
        <v>2020</v>
      </c>
      <c r="B200" t="s">
        <v>39</v>
      </c>
      <c r="C200" t="s">
        <v>47</v>
      </c>
      <c r="D200" s="6">
        <v>5865</v>
      </c>
      <c r="E200" s="6">
        <v>30.43</v>
      </c>
      <c r="F200" s="6">
        <v>0.9</v>
      </c>
      <c r="G200" s="6">
        <f>E200+F200</f>
        <v>31.33</v>
      </c>
      <c r="H200">
        <v>15.7</v>
      </c>
      <c r="I200" s="6">
        <f>D200 * (H200/100)</f>
        <v>920.80499999999995</v>
      </c>
      <c r="J200">
        <v>9.5</v>
      </c>
      <c r="K200" s="6">
        <f>D200 *(J200/100)</f>
        <v>557.17499999999995</v>
      </c>
      <c r="L200">
        <v>13.46</v>
      </c>
      <c r="M200" s="6">
        <f>D200 * (L200/100)</f>
        <v>789.42899999999997</v>
      </c>
      <c r="N200">
        <v>23.71</v>
      </c>
      <c r="O200" s="6">
        <f>D200 * (N200/100)</f>
        <v>1390.5915</v>
      </c>
      <c r="P200">
        <v>23.36</v>
      </c>
      <c r="Q200" s="6">
        <f>D200 * (P200/100)</f>
        <v>1370.0640000000001</v>
      </c>
      <c r="R200">
        <v>13.97</v>
      </c>
      <c r="S200" s="6">
        <f>D200*(R200/100)</f>
        <v>819.34050000000013</v>
      </c>
      <c r="T200">
        <v>0.3</v>
      </c>
      <c r="U200" s="6">
        <f>D200 * (T200/100)</f>
        <v>17.594999999999999</v>
      </c>
      <c r="V200" s="6"/>
    </row>
    <row r="201" spans="1:22" x14ac:dyDescent="0.3">
      <c r="A201">
        <v>2020</v>
      </c>
      <c r="B201" t="s">
        <v>17</v>
      </c>
      <c r="C201" t="s">
        <v>44</v>
      </c>
      <c r="D201" s="6">
        <v>13604.6</v>
      </c>
      <c r="E201" s="6">
        <v>81.62</v>
      </c>
      <c r="F201" s="6">
        <v>1.175</v>
      </c>
      <c r="G201" s="6">
        <f>E201+F201</f>
        <v>82.795000000000002</v>
      </c>
      <c r="H201">
        <v>6.11</v>
      </c>
      <c r="I201" s="6">
        <f>D201 * (H201/100)</f>
        <v>831.24106000000006</v>
      </c>
      <c r="J201">
        <v>8.3699999999999992</v>
      </c>
      <c r="K201" s="6">
        <f>D201 *(J201/100)</f>
        <v>1138.7050199999999</v>
      </c>
      <c r="L201">
        <v>44.14</v>
      </c>
      <c r="M201" s="6">
        <f>D201 * (L201/100)</f>
        <v>6005.0704400000004</v>
      </c>
      <c r="N201">
        <v>11.87</v>
      </c>
      <c r="O201" s="6">
        <f>D201 * (N201/100)</f>
        <v>1614.8660199999999</v>
      </c>
      <c r="P201">
        <v>18.079999999999998</v>
      </c>
      <c r="Q201" s="6">
        <f>D201 * (P201/100)</f>
        <v>2459.7116799999999</v>
      </c>
      <c r="R201">
        <v>2.0699999999999998</v>
      </c>
      <c r="S201" s="6">
        <f>D201*(R201/100)</f>
        <v>281.61522000000002</v>
      </c>
      <c r="T201">
        <v>9.36</v>
      </c>
      <c r="U201" s="6">
        <f>D201 * (T201/100)</f>
        <v>1273.3905599999998</v>
      </c>
      <c r="V201" s="6"/>
    </row>
    <row r="202" spans="1:22" x14ac:dyDescent="0.3">
      <c r="A202">
        <v>2020</v>
      </c>
      <c r="B202" t="s">
        <v>18</v>
      </c>
      <c r="C202" t="s">
        <v>45</v>
      </c>
      <c r="D202" s="6">
        <v>49392.92</v>
      </c>
      <c r="E202" s="6">
        <v>76.64</v>
      </c>
      <c r="F202" s="6">
        <v>10.337</v>
      </c>
      <c r="G202" s="6">
        <f>E202+F202</f>
        <v>86.977000000000004</v>
      </c>
      <c r="H202">
        <v>17.63</v>
      </c>
      <c r="I202" s="6">
        <f>D202 * (H202/100)</f>
        <v>8707.9717959999998</v>
      </c>
      <c r="J202">
        <v>15.79</v>
      </c>
      <c r="K202" s="6">
        <f>D202 *(J202/100)</f>
        <v>7799.1420679999992</v>
      </c>
      <c r="L202">
        <v>9.16</v>
      </c>
      <c r="M202" s="6">
        <f>D202 * (L202/100)</f>
        <v>4524.3914720000002</v>
      </c>
      <c r="N202">
        <v>8.57</v>
      </c>
      <c r="O202" s="6">
        <f>D202 * (N202/100)</f>
        <v>4232.9732439999998</v>
      </c>
      <c r="P202">
        <v>3.07</v>
      </c>
      <c r="Q202" s="6">
        <f>D202 * (P202/100)</f>
        <v>1516.3626439999998</v>
      </c>
      <c r="R202">
        <v>12.96</v>
      </c>
      <c r="S202" s="6">
        <f>D202*(R202/100)</f>
        <v>6401.3224320000008</v>
      </c>
      <c r="T202">
        <v>32.82</v>
      </c>
      <c r="U202" s="6">
        <f>D202 * (T202/100)</f>
        <v>16210.756343999999</v>
      </c>
      <c r="V202" s="6"/>
    </row>
    <row r="203" spans="1:22" x14ac:dyDescent="0.3">
      <c r="A203">
        <v>2020</v>
      </c>
      <c r="B203" t="s">
        <v>19</v>
      </c>
      <c r="C203" t="s">
        <v>42</v>
      </c>
      <c r="D203" s="6">
        <v>2698.56</v>
      </c>
      <c r="E203" s="6">
        <v>29.79</v>
      </c>
      <c r="F203" s="6">
        <v>1.79</v>
      </c>
      <c r="G203" s="6">
        <f>E203+F203</f>
        <v>31.58</v>
      </c>
      <c r="H203">
        <v>5.63</v>
      </c>
      <c r="I203" s="6">
        <f>D203 * (H203/100)</f>
        <v>151.92892799999998</v>
      </c>
      <c r="J203">
        <v>28.94</v>
      </c>
      <c r="K203" s="6">
        <f>D203 *(J203/100)</f>
        <v>780.96326399999998</v>
      </c>
      <c r="L203">
        <v>2.14</v>
      </c>
      <c r="M203" s="6">
        <f>D203 * (L203/100)</f>
        <v>57.749184000000007</v>
      </c>
      <c r="N203">
        <v>10.78</v>
      </c>
      <c r="O203" s="6">
        <f>D203 * (N203/100)</f>
        <v>290.90476799999999</v>
      </c>
      <c r="P203">
        <v>20.82</v>
      </c>
      <c r="Q203" s="6">
        <f>D203 * (P203/100)</f>
        <v>561.840192</v>
      </c>
      <c r="R203">
        <v>28.4</v>
      </c>
      <c r="S203" s="6">
        <f>D203*(R203/100)</f>
        <v>766.39103999999986</v>
      </c>
      <c r="T203">
        <v>3.29</v>
      </c>
      <c r="U203" s="6">
        <f>D203 * (T203/100)</f>
        <v>88.782623999999998</v>
      </c>
      <c r="V203" s="6"/>
    </row>
    <row r="204" spans="1:22" x14ac:dyDescent="0.3">
      <c r="A204">
        <v>2020</v>
      </c>
      <c r="B204" t="s">
        <v>20</v>
      </c>
      <c r="C204" t="s">
        <v>42</v>
      </c>
      <c r="D204" s="6">
        <v>11217.84</v>
      </c>
      <c r="E204" s="6">
        <v>48.32</v>
      </c>
      <c r="F204" s="6">
        <v>0.46800000000000003</v>
      </c>
      <c r="G204" s="6">
        <f>E204+F204</f>
        <v>48.788000000000004</v>
      </c>
      <c r="H204">
        <v>18.61</v>
      </c>
      <c r="I204" s="6">
        <f>D204 * (H204/100)</f>
        <v>2087.6400239999998</v>
      </c>
      <c r="J204">
        <v>8.23</v>
      </c>
      <c r="K204" s="6">
        <f>D204 *(J204/100)</f>
        <v>923.22823199999993</v>
      </c>
      <c r="L204">
        <v>1.73</v>
      </c>
      <c r="M204" s="6">
        <f>D204 * (L204/100)</f>
        <v>194.06863200000001</v>
      </c>
      <c r="N204">
        <v>26.01</v>
      </c>
      <c r="O204" s="6">
        <f>D204 * (N204/100)</f>
        <v>2917.7601840000002</v>
      </c>
      <c r="P204">
        <v>4.18</v>
      </c>
      <c r="Q204" s="6">
        <f>D204 * (P204/100)</f>
        <v>468.90571199999999</v>
      </c>
      <c r="R204">
        <v>32.79</v>
      </c>
      <c r="S204" s="6">
        <f>D204*(R204/100)</f>
        <v>3678.3297359999997</v>
      </c>
      <c r="T204">
        <v>8.4499999999999993</v>
      </c>
      <c r="U204" s="6">
        <f>D204 * (T204/100)</f>
        <v>947.90747999999996</v>
      </c>
      <c r="V204" s="6"/>
    </row>
    <row r="205" spans="1:22" x14ac:dyDescent="0.3">
      <c r="A205">
        <v>2020</v>
      </c>
      <c r="B205" t="s">
        <v>21</v>
      </c>
      <c r="C205" t="s">
        <v>42</v>
      </c>
      <c r="D205" s="6">
        <v>8302.6200000000008</v>
      </c>
      <c r="E205" s="6">
        <v>14.92</v>
      </c>
      <c r="F205" s="6">
        <v>1.5449999999999999</v>
      </c>
      <c r="G205" s="6">
        <f>E205+F205</f>
        <v>16.465</v>
      </c>
      <c r="H205">
        <v>32.549999999999997</v>
      </c>
      <c r="I205" s="6">
        <f>D205 * (H205/100)</f>
        <v>2702.50281</v>
      </c>
      <c r="J205">
        <v>4.3899999999999997</v>
      </c>
      <c r="K205" s="6">
        <f>D205 *(J205/100)</f>
        <v>364.48501799999997</v>
      </c>
      <c r="L205">
        <v>25.96</v>
      </c>
      <c r="M205" s="6">
        <f>D205 * (L205/100)</f>
        <v>2155.3601520000002</v>
      </c>
      <c r="N205">
        <v>10.44</v>
      </c>
      <c r="O205" s="6">
        <f>D205 * (N205/100)</f>
        <v>866.79352800000004</v>
      </c>
      <c r="P205">
        <v>7.45</v>
      </c>
      <c r="Q205" s="6">
        <f>D205 * (P205/100)</f>
        <v>618.54519000000005</v>
      </c>
      <c r="R205">
        <v>11.81</v>
      </c>
      <c r="S205" s="6">
        <f>D205*(R205/100)</f>
        <v>980.53942200000017</v>
      </c>
      <c r="T205">
        <v>7.4</v>
      </c>
      <c r="U205" s="6">
        <f>D205 * (T205/100)</f>
        <v>614.39388000000019</v>
      </c>
      <c r="V205" s="6"/>
    </row>
    <row r="206" spans="1:22" x14ac:dyDescent="0.3">
      <c r="A206">
        <v>2020</v>
      </c>
      <c r="B206" t="s">
        <v>22</v>
      </c>
      <c r="C206" t="s">
        <v>42</v>
      </c>
      <c r="D206" s="6">
        <v>11573.12</v>
      </c>
      <c r="E206" s="6">
        <v>29.8</v>
      </c>
      <c r="F206" s="6">
        <v>1.173</v>
      </c>
      <c r="G206" s="6">
        <f>E206+F206</f>
        <v>30.972999999999999</v>
      </c>
      <c r="H206">
        <v>12.92</v>
      </c>
      <c r="I206" s="6">
        <f>D206 * (H206/100)</f>
        <v>1495.2471040000003</v>
      </c>
      <c r="J206">
        <v>16.63</v>
      </c>
      <c r="K206" s="6">
        <f>D206 *(J206/100)</f>
        <v>1924.6098560000003</v>
      </c>
      <c r="L206">
        <v>8.19</v>
      </c>
      <c r="M206" s="6">
        <f>D206 * (L206/100)</f>
        <v>947.83852800000011</v>
      </c>
      <c r="N206">
        <v>13</v>
      </c>
      <c r="O206" s="6">
        <f>D206 * (N206/100)</f>
        <v>1504.5056000000002</v>
      </c>
      <c r="P206">
        <v>20.74</v>
      </c>
      <c r="Q206" s="6">
        <f>D206 * (P206/100)</f>
        <v>2400.2650879999997</v>
      </c>
      <c r="R206">
        <v>10.09</v>
      </c>
      <c r="S206" s="6">
        <f>D206*(R206/100)</f>
        <v>1167.7278080000001</v>
      </c>
      <c r="T206">
        <v>18.43</v>
      </c>
      <c r="U206" s="6">
        <f>D206 * (T206/100)</f>
        <v>2132.9260159999999</v>
      </c>
      <c r="V206" s="6"/>
    </row>
    <row r="207" spans="1:22" x14ac:dyDescent="0.3">
      <c r="A207">
        <v>2020</v>
      </c>
      <c r="B207" t="s">
        <v>23</v>
      </c>
      <c r="C207" t="s">
        <v>43</v>
      </c>
      <c r="D207" s="6">
        <v>23086.3</v>
      </c>
      <c r="E207" s="6">
        <v>148.6</v>
      </c>
      <c r="F207" s="6">
        <v>4.423</v>
      </c>
      <c r="G207" s="6">
        <f>E207+F207</f>
        <v>153.023</v>
      </c>
      <c r="H207">
        <v>2.23</v>
      </c>
      <c r="I207" s="6">
        <f>D207 * (H207/100)</f>
        <v>514.82448999999997</v>
      </c>
      <c r="J207">
        <v>32.61</v>
      </c>
      <c r="K207" s="6">
        <f>D207 *(J207/100)</f>
        <v>7528.4424300000001</v>
      </c>
      <c r="L207">
        <v>8.58</v>
      </c>
      <c r="M207" s="6">
        <f>D207 * (L207/100)</f>
        <v>1980.8045399999999</v>
      </c>
      <c r="N207">
        <v>32.020000000000003</v>
      </c>
      <c r="O207" s="6">
        <f>D207 * (N207/100)</f>
        <v>7392.2332600000009</v>
      </c>
      <c r="P207">
        <v>13.77</v>
      </c>
      <c r="Q207" s="6">
        <f>D207 * (P207/100)</f>
        <v>3178.9835099999996</v>
      </c>
      <c r="R207">
        <v>0.53</v>
      </c>
      <c r="S207" s="6">
        <f>D207*(R207/100)</f>
        <v>122.35739</v>
      </c>
      <c r="T207">
        <v>10.26</v>
      </c>
      <c r="U207" s="6">
        <f>D207 * (T207/100)</f>
        <v>2368.6543799999999</v>
      </c>
      <c r="V207" s="6"/>
    </row>
    <row r="208" spans="1:22" x14ac:dyDescent="0.3">
      <c r="A208">
        <v>2020</v>
      </c>
      <c r="B208" t="s">
        <v>40</v>
      </c>
      <c r="C208" t="s">
        <v>41</v>
      </c>
      <c r="D208" s="6">
        <v>12381.16</v>
      </c>
      <c r="E208" s="6">
        <v>22.9</v>
      </c>
      <c r="F208" s="6">
        <v>0.79900000000000004</v>
      </c>
      <c r="G208" s="6">
        <f>E208+F208</f>
        <v>23.698999999999998</v>
      </c>
      <c r="H208">
        <v>35.44</v>
      </c>
      <c r="I208" s="6">
        <f>D208 * (H208/100)</f>
        <v>4387.8831039999995</v>
      </c>
      <c r="J208">
        <v>19.07</v>
      </c>
      <c r="K208" s="6">
        <f>D208 *(J208/100)</f>
        <v>2361.0872119999999</v>
      </c>
      <c r="L208">
        <v>10.34</v>
      </c>
      <c r="M208" s="6">
        <f>D208 * (L208/100)</f>
        <v>1280.2119439999999</v>
      </c>
      <c r="N208">
        <v>11.97</v>
      </c>
      <c r="O208" s="6">
        <f>D208 * (N208/100)</f>
        <v>1482.024852</v>
      </c>
      <c r="P208">
        <v>18.36</v>
      </c>
      <c r="Q208" s="6">
        <f>D208 * (P208/100)</f>
        <v>2273.1809759999996</v>
      </c>
      <c r="R208">
        <v>3.83</v>
      </c>
      <c r="S208" s="6">
        <f>D208*(R208/100)</f>
        <v>474.19842799999998</v>
      </c>
      <c r="T208">
        <v>0.99</v>
      </c>
      <c r="U208" s="6">
        <f>D208 * (T208/100)</f>
        <v>122.57348399999999</v>
      </c>
      <c r="V208" s="6"/>
    </row>
    <row r="209" spans="1:22" x14ac:dyDescent="0.3">
      <c r="A209">
        <v>2020</v>
      </c>
      <c r="B209" t="s">
        <v>24</v>
      </c>
      <c r="C209" t="s">
        <v>46</v>
      </c>
      <c r="D209" s="6">
        <v>14758.55</v>
      </c>
      <c r="E209" s="6">
        <v>76.81</v>
      </c>
      <c r="F209" s="6">
        <v>6.1589999999999998</v>
      </c>
      <c r="G209" s="6">
        <f>E209+F209</f>
        <v>82.969000000000008</v>
      </c>
      <c r="H209">
        <v>25.98</v>
      </c>
      <c r="I209" s="6">
        <f>D209 * (H209/100)</f>
        <v>3834.2712900000001</v>
      </c>
      <c r="J209">
        <v>15.45</v>
      </c>
      <c r="K209" s="6">
        <f>D209 *(J209/100)</f>
        <v>2280.1959750000001</v>
      </c>
      <c r="L209">
        <v>13.56</v>
      </c>
      <c r="M209" s="6">
        <f>D209 * (L209/100)</f>
        <v>2001.25938</v>
      </c>
      <c r="N209">
        <v>23.18</v>
      </c>
      <c r="O209" s="6">
        <f>D209 * (N209/100)</f>
        <v>3421.0318899999997</v>
      </c>
      <c r="P209">
        <v>7.03</v>
      </c>
      <c r="Q209" s="6">
        <f>D209 * (P209/100)</f>
        <v>1037.526065</v>
      </c>
      <c r="R209">
        <v>4.54</v>
      </c>
      <c r="S209" s="6">
        <f>D209*(R209/100)</f>
        <v>670.03817000000004</v>
      </c>
      <c r="T209">
        <v>10.26</v>
      </c>
      <c r="U209" s="6">
        <f>D209 * (T209/100)</f>
        <v>1514.22723</v>
      </c>
      <c r="V209" s="6"/>
    </row>
    <row r="210" spans="1:22" x14ac:dyDescent="0.3">
      <c r="A210">
        <v>2020</v>
      </c>
      <c r="B210" t="s">
        <v>25</v>
      </c>
      <c r="C210" t="s">
        <v>46</v>
      </c>
      <c r="D210" s="6">
        <v>37894.74</v>
      </c>
      <c r="E210" s="6">
        <v>263.44</v>
      </c>
      <c r="F210" s="6">
        <v>7.1159999999999997</v>
      </c>
      <c r="G210" s="6">
        <f>E210+F210</f>
        <v>270.55599999999998</v>
      </c>
      <c r="H210">
        <v>17.48</v>
      </c>
      <c r="I210" s="6">
        <f>D210 * (H210/100)</f>
        <v>6624.0005520000004</v>
      </c>
      <c r="J210">
        <v>15.18</v>
      </c>
      <c r="K210" s="6">
        <f>D210 *(J210/100)</f>
        <v>5752.4215319999994</v>
      </c>
      <c r="L210">
        <v>36.19</v>
      </c>
      <c r="M210" s="6">
        <f>D210 * (L210/100)</f>
        <v>13714.106405999999</v>
      </c>
      <c r="N210">
        <v>0.82</v>
      </c>
      <c r="O210" s="6">
        <f>D210 * (N210/100)</f>
        <v>310.73686799999996</v>
      </c>
      <c r="P210">
        <v>16.79</v>
      </c>
      <c r="Q210" s="6">
        <f>D210 * (P210/100)</f>
        <v>6362.5268459999998</v>
      </c>
      <c r="R210">
        <v>7.53</v>
      </c>
      <c r="S210" s="6">
        <f>D210*(R210/100)</f>
        <v>2853.4739220000001</v>
      </c>
      <c r="T210">
        <v>6.01</v>
      </c>
      <c r="U210" s="6">
        <f>D210 * (T210/100)</f>
        <v>2277.4738739999998</v>
      </c>
      <c r="V210" s="6"/>
    </row>
    <row r="211" spans="1:22" x14ac:dyDescent="0.3">
      <c r="A211">
        <v>2020</v>
      </c>
      <c r="B211" t="s">
        <v>26</v>
      </c>
      <c r="C211" t="s">
        <v>42</v>
      </c>
      <c r="D211" s="6">
        <v>3055.4</v>
      </c>
      <c r="E211" s="6">
        <v>20.010000000000002</v>
      </c>
      <c r="F211" s="6">
        <v>0.68400000000000005</v>
      </c>
      <c r="G211" s="6">
        <f>E211+F211</f>
        <v>20.694000000000003</v>
      </c>
      <c r="H211">
        <v>0.97</v>
      </c>
      <c r="I211" s="6">
        <f>D211 * (H211/100)</f>
        <v>29.63738</v>
      </c>
      <c r="J211">
        <v>26.3</v>
      </c>
      <c r="K211" s="6">
        <f>D211 *(J211/100)</f>
        <v>803.57020000000011</v>
      </c>
      <c r="L211">
        <v>10.65</v>
      </c>
      <c r="M211" s="6">
        <f>D211 * (L211/100)</f>
        <v>325.40010000000001</v>
      </c>
      <c r="N211">
        <v>27.45</v>
      </c>
      <c r="O211" s="6">
        <f>D211 * (N211/100)</f>
        <v>838.70729999999992</v>
      </c>
      <c r="P211">
        <v>8.59</v>
      </c>
      <c r="Q211" s="6">
        <f>D211 * (P211/100)</f>
        <v>262.45886000000002</v>
      </c>
      <c r="R211">
        <v>22.99</v>
      </c>
      <c r="S211" s="6">
        <f>D211*(R211/100)</f>
        <v>702.43646000000001</v>
      </c>
      <c r="T211">
        <v>3.05</v>
      </c>
      <c r="U211" s="6">
        <f>D211 * (T211/100)</f>
        <v>93.189700000000002</v>
      </c>
      <c r="V211" s="6"/>
    </row>
    <row r="212" spans="1:22" x14ac:dyDescent="0.3">
      <c r="A212">
        <v>2020</v>
      </c>
      <c r="B212" t="s">
        <v>27</v>
      </c>
      <c r="C212" t="s">
        <v>41</v>
      </c>
      <c r="D212" s="6">
        <v>26195.65</v>
      </c>
      <c r="E212" s="6">
        <v>75.33</v>
      </c>
      <c r="F212" s="6">
        <v>19.641999999999999</v>
      </c>
      <c r="G212" s="6">
        <f>E212+F212</f>
        <v>94.971999999999994</v>
      </c>
      <c r="H212">
        <v>2.46</v>
      </c>
      <c r="I212" s="6">
        <f>D212 * (H212/100)</f>
        <v>644.41299000000004</v>
      </c>
      <c r="J212">
        <v>38.65</v>
      </c>
      <c r="K212" s="6">
        <f>D212 *(J212/100)</f>
        <v>10124.618725</v>
      </c>
      <c r="L212">
        <v>12.06</v>
      </c>
      <c r="M212" s="6">
        <f>D212 * (L212/100)</f>
        <v>3159.1953900000003</v>
      </c>
      <c r="N212">
        <v>14.25</v>
      </c>
      <c r="O212" s="6">
        <f>D212 * (N212/100)</f>
        <v>3732.8801249999997</v>
      </c>
      <c r="P212">
        <v>21.95</v>
      </c>
      <c r="Q212" s="6">
        <f>D212 * (P212/100)</f>
        <v>5749.9451750000007</v>
      </c>
      <c r="R212">
        <v>4.18</v>
      </c>
      <c r="S212" s="6">
        <f>D212*(R212/100)</f>
        <v>1094.9781700000001</v>
      </c>
      <c r="T212">
        <v>6.45</v>
      </c>
      <c r="U212" s="6">
        <f>D212 * (T212/100)</f>
        <v>1689.6194250000001</v>
      </c>
      <c r="V212" s="6"/>
    </row>
    <row r="213" spans="1:22" x14ac:dyDescent="0.3">
      <c r="A213">
        <v>2020</v>
      </c>
      <c r="B213" t="s">
        <v>28</v>
      </c>
      <c r="C213" t="s">
        <v>41</v>
      </c>
      <c r="D213" s="6">
        <v>26516.65</v>
      </c>
      <c r="E213" s="6">
        <v>58.04</v>
      </c>
      <c r="F213" s="6">
        <v>0.86499999999999999</v>
      </c>
      <c r="G213" s="6">
        <f>E213+F213</f>
        <v>58.905000000000001</v>
      </c>
      <c r="H213">
        <v>3.57</v>
      </c>
      <c r="I213" s="6">
        <f>D213 * (H213/100)</f>
        <v>946.64440499999989</v>
      </c>
      <c r="J213">
        <v>11.03</v>
      </c>
      <c r="K213" s="6">
        <f>D213 *(J213/100)</f>
        <v>2924.7864949999998</v>
      </c>
      <c r="L213">
        <v>26.23</v>
      </c>
      <c r="M213" s="6">
        <f>D213 * (L213/100)</f>
        <v>6955.3172949999998</v>
      </c>
      <c r="N213">
        <v>15.23</v>
      </c>
      <c r="O213" s="6">
        <f>D213 * (N213/100)</f>
        <v>4038.4857950000001</v>
      </c>
      <c r="P213">
        <v>19.5</v>
      </c>
      <c r="Q213" s="6">
        <f>D213 * (P213/100)</f>
        <v>5170.7467500000002</v>
      </c>
      <c r="R213">
        <v>17.079999999999998</v>
      </c>
      <c r="S213" s="6">
        <f>D213*(R213/100)</f>
        <v>4529.0438199999999</v>
      </c>
      <c r="T213">
        <v>7.36</v>
      </c>
      <c r="U213" s="6">
        <f>D213 * (T213/100)</f>
        <v>1951.62544</v>
      </c>
      <c r="V213" s="6"/>
    </row>
    <row r="214" spans="1:22" x14ac:dyDescent="0.3">
      <c r="A214">
        <v>2020</v>
      </c>
      <c r="B214" t="s">
        <v>29</v>
      </c>
      <c r="C214" t="s">
        <v>42</v>
      </c>
      <c r="D214" s="6">
        <v>4533.2299999999996</v>
      </c>
      <c r="E214" s="6">
        <v>40.51</v>
      </c>
      <c r="F214" s="6">
        <v>0.90100000000000002</v>
      </c>
      <c r="G214" s="6">
        <f>E214+F214</f>
        <v>41.411000000000001</v>
      </c>
      <c r="H214">
        <v>9.58</v>
      </c>
      <c r="I214" s="6">
        <f>D214 * (H214/100)</f>
        <v>434.28343399999994</v>
      </c>
      <c r="J214">
        <v>11.37</v>
      </c>
      <c r="K214" s="6">
        <f>D214 *(J214/100)</f>
        <v>515.42825099999993</v>
      </c>
      <c r="L214">
        <v>12.09</v>
      </c>
      <c r="M214" s="6">
        <f>D214 * (L214/100)</f>
        <v>548.06750699999986</v>
      </c>
      <c r="N214">
        <v>6.31</v>
      </c>
      <c r="O214" s="6">
        <f>D214 * (N214/100)</f>
        <v>286.04681299999993</v>
      </c>
      <c r="P214">
        <v>16.690000000000001</v>
      </c>
      <c r="Q214" s="6">
        <f>D214 * (P214/100)</f>
        <v>756.59608700000001</v>
      </c>
      <c r="R214">
        <v>11.3</v>
      </c>
      <c r="S214" s="6">
        <f>D214*(R214/100)</f>
        <v>512.25499000000002</v>
      </c>
      <c r="T214">
        <v>32.659999999999997</v>
      </c>
      <c r="U214" s="6">
        <f>D214 * (T214/100)</f>
        <v>1480.5529179999996</v>
      </c>
      <c r="V214" s="6"/>
    </row>
    <row r="215" spans="1:22" x14ac:dyDescent="0.3">
      <c r="A215">
        <v>2020</v>
      </c>
      <c r="B215" t="s">
        <v>31</v>
      </c>
      <c r="C215" t="s">
        <v>46</v>
      </c>
      <c r="D215" s="6">
        <v>58008.01</v>
      </c>
      <c r="E215" s="6">
        <v>67.239999999999995</v>
      </c>
      <c r="F215" s="6">
        <v>23.452999999999999</v>
      </c>
      <c r="G215" s="6">
        <f>E215+F215</f>
        <v>90.692999999999998</v>
      </c>
      <c r="H215">
        <v>0.48</v>
      </c>
      <c r="I215" s="6">
        <f>D215 * (H215/100)</f>
        <v>278.43844799999999</v>
      </c>
      <c r="J215">
        <v>24.88</v>
      </c>
      <c r="K215" s="6">
        <f>D215 *(J215/100)</f>
        <v>14432.392888</v>
      </c>
      <c r="L215">
        <v>10.88</v>
      </c>
      <c r="M215" s="6">
        <f>D215 * (L215/100)</f>
        <v>6311.2714880000003</v>
      </c>
      <c r="N215">
        <v>10.19</v>
      </c>
      <c r="O215" s="6">
        <f>D215 * (N215/100)</f>
        <v>5911.0162190000001</v>
      </c>
      <c r="P215">
        <v>6.79</v>
      </c>
      <c r="Q215" s="6">
        <f>D215 * (P215/100)</f>
        <v>3938.7438790000001</v>
      </c>
      <c r="R215">
        <v>2.11</v>
      </c>
      <c r="S215" s="6">
        <f>D215*(R215/100)</f>
        <v>1223.9690109999999</v>
      </c>
      <c r="T215">
        <v>44.67</v>
      </c>
      <c r="U215" s="6">
        <f>D215 * (T215/100)</f>
        <v>25912.178067000004</v>
      </c>
      <c r="V215" s="6"/>
    </row>
    <row r="216" spans="1:22" x14ac:dyDescent="0.3">
      <c r="A216">
        <v>2020</v>
      </c>
      <c r="B216" t="s">
        <v>30</v>
      </c>
      <c r="C216" t="s">
        <v>46</v>
      </c>
      <c r="D216" s="6">
        <v>15405.71</v>
      </c>
      <c r="E216" s="6">
        <v>68.709999999999994</v>
      </c>
      <c r="F216" s="6">
        <v>0.88900000000000001</v>
      </c>
      <c r="G216" s="6">
        <f>E216+F216</f>
        <v>69.59899999999999</v>
      </c>
      <c r="H216">
        <v>11.32</v>
      </c>
      <c r="I216" s="6">
        <f>D216 * (H216/100)</f>
        <v>1743.9263720000001</v>
      </c>
      <c r="J216">
        <v>42.42</v>
      </c>
      <c r="K216" s="6">
        <f>D216 *(J216/100)</f>
        <v>6535.1021819999996</v>
      </c>
      <c r="L216">
        <v>4.05</v>
      </c>
      <c r="M216" s="6">
        <f>D216 * (L216/100)</f>
        <v>623.93125499999996</v>
      </c>
      <c r="N216">
        <v>14.26</v>
      </c>
      <c r="O216" s="6">
        <f>D216 * (N216/100)</f>
        <v>2196.8542459999999</v>
      </c>
      <c r="P216">
        <v>3.98</v>
      </c>
      <c r="Q216" s="6">
        <f>D216 * (P216/100)</f>
        <v>613.14725799999997</v>
      </c>
      <c r="R216">
        <v>19.46</v>
      </c>
      <c r="S216" s="6">
        <f>D216*(R216/100)</f>
        <v>2997.9511659999998</v>
      </c>
      <c r="T216">
        <v>4.51</v>
      </c>
      <c r="U216" s="6">
        <f>D216 * (T216/100)</f>
        <v>694.79752099999996</v>
      </c>
      <c r="V216" s="6"/>
    </row>
    <row r="217" spans="1:22" x14ac:dyDescent="0.3">
      <c r="A217">
        <v>2020</v>
      </c>
      <c r="B217" t="s">
        <v>32</v>
      </c>
      <c r="C217" t="s">
        <v>43</v>
      </c>
      <c r="D217" s="6">
        <v>23835.82</v>
      </c>
      <c r="E217" s="6">
        <v>284.27</v>
      </c>
      <c r="F217" s="6">
        <v>16.169</v>
      </c>
      <c r="G217" s="6">
        <f>E217+F217</f>
        <v>300.43899999999996</v>
      </c>
      <c r="H217">
        <v>0.5</v>
      </c>
      <c r="I217" s="6">
        <f>D217 * (H217/100)</f>
        <v>119.17910000000001</v>
      </c>
      <c r="J217">
        <v>12.8</v>
      </c>
      <c r="K217" s="6">
        <f>D217 *(J217/100)</f>
        <v>3050.9849600000002</v>
      </c>
      <c r="L217">
        <v>14.91</v>
      </c>
      <c r="M217" s="6">
        <f>D217 * (L217/100)</f>
        <v>3553.9207620000002</v>
      </c>
      <c r="N217">
        <v>29.44</v>
      </c>
      <c r="O217" s="6">
        <f>D217 * (N217/100)</f>
        <v>7017.2654080000002</v>
      </c>
      <c r="P217">
        <v>13.82</v>
      </c>
      <c r="Q217" s="6">
        <f>D217 * (P217/100)</f>
        <v>3294.1103239999998</v>
      </c>
      <c r="R217">
        <v>26.58</v>
      </c>
      <c r="S217" s="6">
        <f>D217*(R217/100)</f>
        <v>6335.5609559999994</v>
      </c>
      <c r="T217">
        <v>1.95</v>
      </c>
      <c r="U217" s="6">
        <f>D217 * (T217/100)</f>
        <v>464.79849000000002</v>
      </c>
      <c r="V217" s="6"/>
    </row>
    <row r="218" spans="1:22" x14ac:dyDescent="0.3">
      <c r="A218">
        <v>2021</v>
      </c>
      <c r="B218" t="s">
        <v>33</v>
      </c>
      <c r="C218" t="s">
        <v>47</v>
      </c>
      <c r="D218" s="6">
        <v>11288.74</v>
      </c>
      <c r="E218" s="6">
        <v>30.39</v>
      </c>
      <c r="F218" s="6">
        <v>1.62</v>
      </c>
      <c r="G218" s="6">
        <f>E218+F218</f>
        <v>32.01</v>
      </c>
      <c r="H218">
        <v>10.81</v>
      </c>
      <c r="I218" s="6">
        <f>D218 * (H218/100)</f>
        <v>1220.3127939999999</v>
      </c>
      <c r="J218">
        <v>18.72</v>
      </c>
      <c r="K218" s="6">
        <f>D218 *(J218/100)</f>
        <v>2113.2521279999996</v>
      </c>
      <c r="L218">
        <v>22.94</v>
      </c>
      <c r="M218" s="6">
        <f>D218 * (L218/100)</f>
        <v>2589.6369560000003</v>
      </c>
      <c r="N218">
        <v>10</v>
      </c>
      <c r="O218" s="6">
        <f>D218 * (N218/100)</f>
        <v>1128.874</v>
      </c>
      <c r="P218">
        <v>21.66</v>
      </c>
      <c r="Q218" s="6">
        <f>D218 * (P218/100)</f>
        <v>2445.1410840000003</v>
      </c>
      <c r="R218">
        <v>12.72</v>
      </c>
      <c r="S218" s="6">
        <f>D218*(R218/100)</f>
        <v>1435.9277280000001</v>
      </c>
      <c r="T218">
        <v>3.15</v>
      </c>
      <c r="U218" s="6">
        <f>D218 * (T218/100)</f>
        <v>355.59530999999998</v>
      </c>
      <c r="V218" s="6"/>
    </row>
    <row r="219" spans="1:22" x14ac:dyDescent="0.3">
      <c r="A219">
        <v>2021</v>
      </c>
      <c r="B219" t="s">
        <v>5</v>
      </c>
      <c r="C219" t="s">
        <v>41</v>
      </c>
      <c r="D219" s="6">
        <v>17020.259999999998</v>
      </c>
      <c r="E219" s="6">
        <v>149.08000000000001</v>
      </c>
      <c r="F219" s="6">
        <v>4.2519999999999998</v>
      </c>
      <c r="G219" s="6">
        <f>E219+F219</f>
        <v>153.33200000000002</v>
      </c>
      <c r="H219">
        <v>11.24</v>
      </c>
      <c r="I219" s="6">
        <f>D219 * (H219/100)</f>
        <v>1913.0772239999999</v>
      </c>
      <c r="J219">
        <v>2.4500000000000002</v>
      </c>
      <c r="K219" s="6">
        <f>D219 *(J219/100)</f>
        <v>416.99636999999996</v>
      </c>
      <c r="L219">
        <v>24.48</v>
      </c>
      <c r="M219" s="6">
        <f>D219 * (L219/100)</f>
        <v>4166.5596479999995</v>
      </c>
      <c r="N219">
        <v>14.87</v>
      </c>
      <c r="O219" s="6">
        <f>D219 * (N219/100)</f>
        <v>2530.9126619999997</v>
      </c>
      <c r="P219">
        <v>24.06</v>
      </c>
      <c r="Q219" s="6">
        <f>D219 * (P219/100)</f>
        <v>4095.0745559999991</v>
      </c>
      <c r="R219">
        <v>10.32</v>
      </c>
      <c r="S219" s="6">
        <f>D219*(R219/100)</f>
        <v>1756.4908319999997</v>
      </c>
      <c r="T219">
        <v>12.58</v>
      </c>
      <c r="U219" s="6">
        <f>D219 * (T219/100)</f>
        <v>2141.1487079999997</v>
      </c>
      <c r="V219" s="6"/>
    </row>
    <row r="220" spans="1:22" x14ac:dyDescent="0.3">
      <c r="A220">
        <v>2021</v>
      </c>
      <c r="B220" t="s">
        <v>6</v>
      </c>
      <c r="C220" t="s">
        <v>42</v>
      </c>
      <c r="D220" s="6">
        <v>5913.55</v>
      </c>
      <c r="E220" s="6">
        <v>7.45</v>
      </c>
      <c r="F220" s="6">
        <v>1.214</v>
      </c>
      <c r="G220" s="6">
        <f>E220+F220</f>
        <v>8.6639999999999997</v>
      </c>
      <c r="H220">
        <v>22.82</v>
      </c>
      <c r="I220" s="6">
        <f>D220 * (H220/100)</f>
        <v>1349.4721100000002</v>
      </c>
      <c r="J220">
        <v>13.72</v>
      </c>
      <c r="K220" s="6">
        <f>D220 *(J220/100)</f>
        <v>811.33906000000013</v>
      </c>
      <c r="L220">
        <v>8.3800000000000008</v>
      </c>
      <c r="M220" s="6">
        <f>D220 * (L220/100)</f>
        <v>495.55549000000008</v>
      </c>
      <c r="N220">
        <v>43.92</v>
      </c>
      <c r="O220" s="6">
        <f>D220 * (N220/100)</f>
        <v>2597.2311600000003</v>
      </c>
      <c r="P220">
        <v>4.49</v>
      </c>
      <c r="Q220" s="6">
        <f>D220 * (P220/100)</f>
        <v>265.518395</v>
      </c>
      <c r="R220">
        <v>3.98</v>
      </c>
      <c r="S220" s="6">
        <f>D220*(R220/100)</f>
        <v>235.35929000000002</v>
      </c>
      <c r="T220">
        <v>2.69</v>
      </c>
      <c r="U220" s="6">
        <f>D220 * (T220/100)</f>
        <v>159.07449500000001</v>
      </c>
      <c r="V220" s="6"/>
    </row>
    <row r="221" spans="1:22" x14ac:dyDescent="0.3">
      <c r="A221">
        <v>2021</v>
      </c>
      <c r="B221" t="s">
        <v>7</v>
      </c>
      <c r="C221" t="s">
        <v>42</v>
      </c>
      <c r="D221" s="6">
        <v>10611.4</v>
      </c>
      <c r="E221" s="6">
        <v>138.02000000000001</v>
      </c>
      <c r="F221" s="6">
        <v>1.629</v>
      </c>
      <c r="G221" s="6">
        <f>E221+F221</f>
        <v>139.649</v>
      </c>
      <c r="H221">
        <v>9.4600000000000009</v>
      </c>
      <c r="I221" s="6">
        <f>D221 * (H221/100)</f>
        <v>1003.83844</v>
      </c>
      <c r="J221">
        <v>7.97</v>
      </c>
      <c r="K221" s="6">
        <f>D221 *(J221/100)</f>
        <v>845.72857999999985</v>
      </c>
      <c r="L221">
        <v>27.62</v>
      </c>
      <c r="M221" s="6">
        <f>D221 * (L221/100)</f>
        <v>2930.86868</v>
      </c>
      <c r="N221">
        <v>42.22</v>
      </c>
      <c r="O221" s="6">
        <f>D221 * (N221/100)</f>
        <v>4480.1330799999996</v>
      </c>
      <c r="P221">
        <v>4.63</v>
      </c>
      <c r="Q221" s="6">
        <f>D221 * (P221/100)</f>
        <v>491.30781999999999</v>
      </c>
      <c r="R221">
        <v>5.47</v>
      </c>
      <c r="S221" s="6">
        <f>D221*(R221/100)</f>
        <v>580.44358</v>
      </c>
      <c r="T221">
        <v>2.63</v>
      </c>
      <c r="U221" s="6">
        <f>D221 * (T221/100)</f>
        <v>279.07981999999998</v>
      </c>
      <c r="V221" s="6"/>
    </row>
    <row r="222" spans="1:22" x14ac:dyDescent="0.3">
      <c r="A222">
        <v>2021</v>
      </c>
      <c r="B222" t="s">
        <v>8</v>
      </c>
      <c r="C222" t="s">
        <v>43</v>
      </c>
      <c r="D222" s="6">
        <v>24690.53</v>
      </c>
      <c r="E222" s="6">
        <v>19.97</v>
      </c>
      <c r="F222" s="6">
        <v>1.2050000000000001</v>
      </c>
      <c r="G222" s="6">
        <f>E222+F222</f>
        <v>21.174999999999997</v>
      </c>
      <c r="H222">
        <v>11.07</v>
      </c>
      <c r="I222" s="6">
        <f>D222 * (H222/100)</f>
        <v>2733.2416710000002</v>
      </c>
      <c r="J222">
        <v>38.08</v>
      </c>
      <c r="K222" s="6">
        <f>D222 *(J222/100)</f>
        <v>9402.1538239999991</v>
      </c>
      <c r="L222">
        <v>14.37</v>
      </c>
      <c r="M222" s="6">
        <f>D222 * (L222/100)</f>
        <v>3548.0291609999995</v>
      </c>
      <c r="N222">
        <v>19.829999999999998</v>
      </c>
      <c r="O222" s="6">
        <f>D222 * (N222/100)</f>
        <v>4896.1320989999995</v>
      </c>
      <c r="P222">
        <v>6.4</v>
      </c>
      <c r="Q222" s="6">
        <f>D222 * (P222/100)</f>
        <v>1580.1939199999999</v>
      </c>
      <c r="R222">
        <v>5.92</v>
      </c>
      <c r="S222" s="6">
        <f>D222*(R222/100)</f>
        <v>1461.679376</v>
      </c>
      <c r="T222">
        <v>4.33</v>
      </c>
      <c r="U222" s="6">
        <f>D222 * (T222/100)</f>
        <v>1069.0999489999999</v>
      </c>
      <c r="V222" s="6"/>
    </row>
    <row r="223" spans="1:22" x14ac:dyDescent="0.3">
      <c r="A223">
        <v>2021</v>
      </c>
      <c r="B223" t="s">
        <v>34</v>
      </c>
      <c r="C223" t="s">
        <v>46</v>
      </c>
      <c r="D223" s="6">
        <v>7110.64</v>
      </c>
      <c r="E223" s="6">
        <v>22.45</v>
      </c>
      <c r="F223" s="6">
        <v>2.1720000000000002</v>
      </c>
      <c r="G223" s="6">
        <f>E223+F223</f>
        <v>24.622</v>
      </c>
      <c r="H223">
        <v>2.5099999999999998</v>
      </c>
      <c r="I223" s="6">
        <f>D223 * (H223/100)</f>
        <v>178.47706399999998</v>
      </c>
      <c r="J223">
        <v>7.14</v>
      </c>
      <c r="K223" s="6">
        <f>D223 *(J223/100)</f>
        <v>507.69969599999996</v>
      </c>
      <c r="L223">
        <v>25.9</v>
      </c>
      <c r="M223" s="6">
        <f>D223 * (L223/100)</f>
        <v>1841.6557600000001</v>
      </c>
      <c r="N223">
        <v>23.36</v>
      </c>
      <c r="O223" s="6">
        <f>D223 * (N223/100)</f>
        <v>1661.0455040000002</v>
      </c>
      <c r="P223">
        <v>3.27</v>
      </c>
      <c r="Q223" s="6">
        <f>D223 * (P223/100)</f>
        <v>232.51792800000001</v>
      </c>
      <c r="R223">
        <v>29.27</v>
      </c>
      <c r="S223" s="6">
        <f>D223*(R223/100)</f>
        <v>2081.2843280000002</v>
      </c>
      <c r="T223">
        <v>8.5500000000000007</v>
      </c>
      <c r="U223" s="6">
        <f>D223 * (T223/100)</f>
        <v>607.95972000000006</v>
      </c>
      <c r="V223" s="6"/>
    </row>
    <row r="224" spans="1:22" x14ac:dyDescent="0.3">
      <c r="A224">
        <v>2021</v>
      </c>
      <c r="B224" t="s">
        <v>9</v>
      </c>
      <c r="C224" t="s">
        <v>44</v>
      </c>
      <c r="D224" s="6">
        <v>13147.2</v>
      </c>
      <c r="E224" s="6">
        <v>5.84</v>
      </c>
      <c r="F224" s="6">
        <v>1.897</v>
      </c>
      <c r="G224" s="6">
        <f>E224+F224</f>
        <v>7.7370000000000001</v>
      </c>
      <c r="H224">
        <v>11.71</v>
      </c>
      <c r="I224" s="6">
        <f>D224 * (H224/100)</f>
        <v>1539.5371200000002</v>
      </c>
      <c r="J224">
        <v>33.07</v>
      </c>
      <c r="K224" s="6">
        <f>D224 *(J224/100)</f>
        <v>4347.7790400000004</v>
      </c>
      <c r="L224">
        <v>4.8499999999999996</v>
      </c>
      <c r="M224" s="6">
        <f>D224 * (L224/100)</f>
        <v>637.63919999999996</v>
      </c>
      <c r="N224">
        <v>20.3</v>
      </c>
      <c r="O224" s="6">
        <f>D224 * (N224/100)</f>
        <v>2668.8816000000002</v>
      </c>
      <c r="P224">
        <v>27</v>
      </c>
      <c r="Q224" s="6">
        <f>D224 * (P224/100)</f>
        <v>3549.7440000000006</v>
      </c>
      <c r="R224">
        <v>1.57</v>
      </c>
      <c r="S224" s="6">
        <f>D224*(R224/100)</f>
        <v>206.41104000000004</v>
      </c>
      <c r="T224">
        <v>1.5</v>
      </c>
      <c r="U224" s="6">
        <f>D224 * (T224/100)</f>
        <v>197.208</v>
      </c>
      <c r="V224" s="6"/>
    </row>
    <row r="225" spans="1:22" x14ac:dyDescent="0.3">
      <c r="A225">
        <v>2021</v>
      </c>
      <c r="B225" t="s">
        <v>35</v>
      </c>
      <c r="C225" t="s">
        <v>45</v>
      </c>
      <c r="D225" s="6">
        <v>8033.86</v>
      </c>
      <c r="E225" s="6">
        <v>26.72</v>
      </c>
      <c r="F225" s="6">
        <v>1.282</v>
      </c>
      <c r="G225" s="6">
        <f>E225+F225</f>
        <v>28.001999999999999</v>
      </c>
      <c r="H225">
        <v>25.64</v>
      </c>
      <c r="I225" s="6">
        <f>D225 * (H225/100)</f>
        <v>2059.8817039999999</v>
      </c>
      <c r="J225">
        <v>24.99</v>
      </c>
      <c r="K225" s="6">
        <f>D225 *(J225/100)</f>
        <v>2007.6616139999999</v>
      </c>
      <c r="L225">
        <v>2.0099999999999998</v>
      </c>
      <c r="M225" s="6">
        <f>D225 * (L225/100)</f>
        <v>161.48058599999996</v>
      </c>
      <c r="N225">
        <v>7.68</v>
      </c>
      <c r="O225" s="6">
        <f>D225 * (N225/100)</f>
        <v>617.00044799999989</v>
      </c>
      <c r="P225">
        <v>33.33</v>
      </c>
      <c r="Q225" s="6">
        <f>D225 * (P225/100)</f>
        <v>2677.6855379999997</v>
      </c>
      <c r="R225">
        <v>3.55</v>
      </c>
      <c r="S225" s="6">
        <f>D225*(R225/100)</f>
        <v>285.20202999999998</v>
      </c>
      <c r="T225">
        <v>2.8</v>
      </c>
      <c r="U225" s="6">
        <f>D225 * (T225/100)</f>
        <v>224.94807999999998</v>
      </c>
      <c r="V225" s="6"/>
    </row>
    <row r="226" spans="1:22" x14ac:dyDescent="0.3">
      <c r="A226">
        <v>2021</v>
      </c>
      <c r="B226" t="s">
        <v>36</v>
      </c>
      <c r="C226" t="s">
        <v>46</v>
      </c>
      <c r="D226" s="6">
        <v>32014.05</v>
      </c>
      <c r="E226" s="6">
        <v>295.5</v>
      </c>
      <c r="F226" s="6">
        <v>1.6970000000000001</v>
      </c>
      <c r="G226" s="6">
        <f>E226+F226</f>
        <v>297.197</v>
      </c>
      <c r="H226">
        <v>15.91</v>
      </c>
      <c r="I226" s="6">
        <f>D226 * (H226/100)</f>
        <v>5093.4353549999996</v>
      </c>
      <c r="J226">
        <v>1.57</v>
      </c>
      <c r="K226" s="6">
        <f>D226 *(J226/100)</f>
        <v>502.62058500000006</v>
      </c>
      <c r="L226">
        <v>30.38</v>
      </c>
      <c r="M226" s="6">
        <f>D226 * (L226/100)</f>
        <v>9725.8683899999996</v>
      </c>
      <c r="N226">
        <v>26.12</v>
      </c>
      <c r="O226" s="6">
        <f>D226 * (N226/100)</f>
        <v>8362.0698599999996</v>
      </c>
      <c r="P226">
        <v>9.1199999999999992</v>
      </c>
      <c r="Q226" s="6">
        <f>D226 * (P226/100)</f>
        <v>2919.6813599999996</v>
      </c>
      <c r="R226">
        <v>4.74</v>
      </c>
      <c r="S226" s="6">
        <f>D226*(R226/100)</f>
        <v>1517.4659700000002</v>
      </c>
      <c r="T226">
        <v>12.16</v>
      </c>
      <c r="U226" s="6">
        <f>D226 * (T226/100)</f>
        <v>3892.9084800000001</v>
      </c>
      <c r="V226" s="6"/>
    </row>
    <row r="227" spans="1:22" x14ac:dyDescent="0.3">
      <c r="A227">
        <v>2021</v>
      </c>
      <c r="B227" t="s">
        <v>10</v>
      </c>
      <c r="C227" t="s">
        <v>45</v>
      </c>
      <c r="D227" s="6">
        <v>58487.26</v>
      </c>
      <c r="E227" s="6">
        <v>186.12</v>
      </c>
      <c r="F227" s="6">
        <v>13.129</v>
      </c>
      <c r="G227" s="6">
        <f>E227+F227</f>
        <v>199.249</v>
      </c>
      <c r="H227">
        <v>12.22</v>
      </c>
      <c r="I227" s="6">
        <f>D227 * (H227/100)</f>
        <v>7147.143172</v>
      </c>
      <c r="J227">
        <v>10.33</v>
      </c>
      <c r="K227" s="6">
        <f>D227 *(J227/100)</f>
        <v>6041.7339580000007</v>
      </c>
      <c r="L227">
        <v>12.53</v>
      </c>
      <c r="M227" s="6">
        <f>D227 * (L227/100)</f>
        <v>7328.4536779999999</v>
      </c>
      <c r="N227">
        <v>16.3</v>
      </c>
      <c r="O227" s="6">
        <f>D227 * (N227/100)</f>
        <v>9533.4233800000002</v>
      </c>
      <c r="P227">
        <v>34.79</v>
      </c>
      <c r="Q227" s="6">
        <f>D227 * (P227/100)</f>
        <v>20347.717754000001</v>
      </c>
      <c r="R227">
        <v>3.92</v>
      </c>
      <c r="S227" s="6">
        <f>D227*(R227/100)</f>
        <v>2292.7005920000001</v>
      </c>
      <c r="T227">
        <v>9.91</v>
      </c>
      <c r="U227" s="6">
        <f>D227 * (T227/100)</f>
        <v>5796.0874660000009</v>
      </c>
      <c r="V227" s="6"/>
    </row>
    <row r="228" spans="1:22" x14ac:dyDescent="0.3">
      <c r="A228">
        <v>2021</v>
      </c>
      <c r="B228" t="s">
        <v>11</v>
      </c>
      <c r="C228" t="s">
        <v>45</v>
      </c>
      <c r="D228" s="6">
        <v>37100.699999999997</v>
      </c>
      <c r="E228" s="6">
        <v>323.57</v>
      </c>
      <c r="F228" s="6">
        <v>8.31</v>
      </c>
      <c r="G228" s="6">
        <f>E228+F228</f>
        <v>331.88</v>
      </c>
      <c r="H228">
        <v>24.03</v>
      </c>
      <c r="I228" s="6">
        <f>D228 * (H228/100)</f>
        <v>8915.298209999999</v>
      </c>
      <c r="J228">
        <v>4.8899999999999997</v>
      </c>
      <c r="K228" s="6">
        <f>D228 *(J228/100)</f>
        <v>1814.2242299999998</v>
      </c>
      <c r="L228">
        <v>17.3</v>
      </c>
      <c r="M228" s="6">
        <f>D228 * (L228/100)</f>
        <v>6418.4211000000005</v>
      </c>
      <c r="N228">
        <v>8.36</v>
      </c>
      <c r="O228" s="6">
        <f>D228 * (N228/100)</f>
        <v>3101.6185199999995</v>
      </c>
      <c r="P228">
        <v>20.7</v>
      </c>
      <c r="Q228" s="6">
        <f>D228 * (P228/100)</f>
        <v>7679.8448999999991</v>
      </c>
      <c r="R228">
        <v>18.010000000000002</v>
      </c>
      <c r="S228" s="6">
        <f>D228*(R228/100)</f>
        <v>6681.8360700000003</v>
      </c>
      <c r="T228">
        <v>6.71</v>
      </c>
      <c r="U228" s="6">
        <f>D228 * (T228/100)</f>
        <v>2489.4569699999997</v>
      </c>
      <c r="V228" s="6"/>
    </row>
    <row r="229" spans="1:22" x14ac:dyDescent="0.3">
      <c r="A229">
        <v>2021</v>
      </c>
      <c r="B229" t="s">
        <v>12</v>
      </c>
      <c r="C229" t="s">
        <v>46</v>
      </c>
      <c r="D229" s="6">
        <v>5229.29</v>
      </c>
      <c r="E229" s="6">
        <v>9.6300000000000008</v>
      </c>
      <c r="F229" s="6">
        <v>0.61399999999999999</v>
      </c>
      <c r="G229" s="6">
        <f>E229+F229</f>
        <v>10.244000000000002</v>
      </c>
      <c r="H229">
        <v>5.2</v>
      </c>
      <c r="I229" s="6">
        <f>D229 * (H229/100)</f>
        <v>271.92308000000003</v>
      </c>
      <c r="J229">
        <v>14.14</v>
      </c>
      <c r="K229" s="6">
        <f>D229 *(J229/100)</f>
        <v>739.421606</v>
      </c>
      <c r="L229">
        <v>22.63</v>
      </c>
      <c r="M229" s="6">
        <f>D229 * (L229/100)</f>
        <v>1183.3883269999999</v>
      </c>
      <c r="N229">
        <v>26.31</v>
      </c>
      <c r="O229" s="6">
        <f>D229 * (N229/100)</f>
        <v>1375.8261990000001</v>
      </c>
      <c r="P229">
        <v>22.35</v>
      </c>
      <c r="Q229" s="6">
        <f>D229 * (P229/100)</f>
        <v>1168.7463150000001</v>
      </c>
      <c r="R229">
        <v>8.9700000000000006</v>
      </c>
      <c r="S229" s="6">
        <f>D229*(R229/100)</f>
        <v>469.06731300000001</v>
      </c>
      <c r="T229">
        <v>0.4</v>
      </c>
      <c r="U229" s="6">
        <f>D229 * (T229/100)</f>
        <v>20.917159999999999</v>
      </c>
      <c r="V229" s="6"/>
    </row>
    <row r="230" spans="1:22" x14ac:dyDescent="0.3">
      <c r="A230">
        <v>2021</v>
      </c>
      <c r="B230" t="s">
        <v>13</v>
      </c>
      <c r="C230" t="s">
        <v>46</v>
      </c>
      <c r="D230" s="6">
        <v>12214.41</v>
      </c>
      <c r="E230" s="6">
        <v>82.71</v>
      </c>
      <c r="F230" s="6">
        <v>4.7210000000000001</v>
      </c>
      <c r="G230" s="6">
        <f>E230+F230</f>
        <v>87.430999999999997</v>
      </c>
      <c r="H230">
        <v>2.13</v>
      </c>
      <c r="I230" s="6">
        <f>D230 * (H230/100)</f>
        <v>260.16693299999997</v>
      </c>
      <c r="J230">
        <v>2.1800000000000002</v>
      </c>
      <c r="K230" s="6">
        <f>D230 *(J230/100)</f>
        <v>266.27413799999999</v>
      </c>
      <c r="L230">
        <v>11.4</v>
      </c>
      <c r="M230" s="6">
        <f>D230 * (L230/100)</f>
        <v>1392.44274</v>
      </c>
      <c r="N230">
        <v>22.98</v>
      </c>
      <c r="O230" s="6">
        <f>D230 * (N230/100)</f>
        <v>2806.8714180000002</v>
      </c>
      <c r="P230">
        <v>10.55</v>
      </c>
      <c r="Q230" s="6">
        <f>D230 * (P230/100)</f>
        <v>1288.620255</v>
      </c>
      <c r="R230">
        <v>29.24</v>
      </c>
      <c r="S230" s="6">
        <f>D230*(R230/100)</f>
        <v>3571.4934840000001</v>
      </c>
      <c r="T230">
        <v>21.52</v>
      </c>
      <c r="U230" s="6">
        <f>D230 * (T230/100)</f>
        <v>2628.5410320000001</v>
      </c>
      <c r="V230" s="6"/>
    </row>
    <row r="231" spans="1:22" x14ac:dyDescent="0.3">
      <c r="A231">
        <v>2021</v>
      </c>
      <c r="B231" t="s">
        <v>37</v>
      </c>
      <c r="C231" t="s">
        <v>46</v>
      </c>
      <c r="D231" s="6">
        <v>7408.54</v>
      </c>
      <c r="E231" s="6">
        <v>20.49</v>
      </c>
      <c r="F231" s="6">
        <v>0.83699999999999997</v>
      </c>
      <c r="G231" s="6">
        <f>E231+F231</f>
        <v>21.326999999999998</v>
      </c>
      <c r="H231">
        <v>39.21</v>
      </c>
      <c r="I231" s="6">
        <f>D231 * (H231/100)</f>
        <v>2904.8885340000002</v>
      </c>
      <c r="J231">
        <v>18.420000000000002</v>
      </c>
      <c r="K231" s="6">
        <f>D231 *(J231/100)</f>
        <v>1364.6530680000003</v>
      </c>
      <c r="L231">
        <v>5.86</v>
      </c>
      <c r="M231" s="6">
        <f>D231 * (L231/100)</f>
        <v>434.14044400000006</v>
      </c>
      <c r="N231">
        <v>15.27</v>
      </c>
      <c r="O231" s="6">
        <f>D231 * (N231/100)</f>
        <v>1131.284058</v>
      </c>
      <c r="P231">
        <v>4.07</v>
      </c>
      <c r="Q231" s="6">
        <f>D231 * (P231/100)</f>
        <v>301.52757800000001</v>
      </c>
      <c r="R231">
        <v>14.3</v>
      </c>
      <c r="S231" s="6">
        <f>D231*(R231/100)</f>
        <v>1059.4212200000002</v>
      </c>
      <c r="T231">
        <v>2.87</v>
      </c>
      <c r="U231" s="6">
        <f>D231 * (T231/100)</f>
        <v>212.62509800000001</v>
      </c>
      <c r="V231" s="6"/>
    </row>
    <row r="232" spans="1:22" x14ac:dyDescent="0.3">
      <c r="A232">
        <v>2021</v>
      </c>
      <c r="B232" t="s">
        <v>14</v>
      </c>
      <c r="C232" t="s">
        <v>43</v>
      </c>
      <c r="D232" s="6">
        <v>18803.93</v>
      </c>
      <c r="E232" s="6">
        <v>73.27</v>
      </c>
      <c r="F232" s="6">
        <v>1.004</v>
      </c>
      <c r="G232" s="6">
        <f>E232+F232</f>
        <v>74.274000000000001</v>
      </c>
      <c r="H232">
        <v>31.88</v>
      </c>
      <c r="I232" s="6">
        <f>D232 * (H232/100)</f>
        <v>5994.6928839999991</v>
      </c>
      <c r="J232">
        <v>26.3</v>
      </c>
      <c r="K232" s="6">
        <f>D232 *(J232/100)</f>
        <v>4945.4335900000005</v>
      </c>
      <c r="L232">
        <v>8.9499999999999993</v>
      </c>
      <c r="M232" s="6">
        <f>D232 * (L232/100)</f>
        <v>1682.9517349999999</v>
      </c>
      <c r="N232">
        <v>8.2200000000000006</v>
      </c>
      <c r="O232" s="6">
        <f>D232 * (N232/100)</f>
        <v>1545.6830460000001</v>
      </c>
      <c r="P232">
        <v>18.309999999999999</v>
      </c>
      <c r="Q232" s="6">
        <f>D232 * (P232/100)</f>
        <v>3442.9995829999998</v>
      </c>
      <c r="R232">
        <v>1.06</v>
      </c>
      <c r="S232" s="6">
        <f>D232*(R232/100)</f>
        <v>199.32165800000001</v>
      </c>
      <c r="T232">
        <v>5.28</v>
      </c>
      <c r="U232" s="6">
        <f>D232 * (T232/100)</f>
        <v>992.84750399999996</v>
      </c>
      <c r="V232" s="6"/>
    </row>
    <row r="233" spans="1:22" x14ac:dyDescent="0.3">
      <c r="A233">
        <v>2021</v>
      </c>
      <c r="B233" t="s">
        <v>15</v>
      </c>
      <c r="C233" t="s">
        <v>41</v>
      </c>
      <c r="D233" s="6">
        <v>76679.649999999994</v>
      </c>
      <c r="E233" s="6">
        <v>127.41</v>
      </c>
      <c r="F233" s="6">
        <v>2.33</v>
      </c>
      <c r="G233" s="6">
        <f>E233+F233</f>
        <v>129.74</v>
      </c>
      <c r="H233">
        <v>8</v>
      </c>
      <c r="I233" s="6">
        <f>D233 * (H233/100)</f>
        <v>6134.3719999999994</v>
      </c>
      <c r="J233">
        <v>11.37</v>
      </c>
      <c r="K233" s="6">
        <f>D233 *(J233/100)</f>
        <v>8718.476204999999</v>
      </c>
      <c r="L233">
        <v>13.35</v>
      </c>
      <c r="M233" s="6">
        <f>D233 * (L233/100)</f>
        <v>10236.733275000001</v>
      </c>
      <c r="N233">
        <v>28</v>
      </c>
      <c r="O233" s="6">
        <f>D233 * (N233/100)</f>
        <v>21470.302</v>
      </c>
      <c r="P233">
        <v>7.46</v>
      </c>
      <c r="Q233" s="6">
        <f>D233 * (P233/100)</f>
        <v>5720.3018899999997</v>
      </c>
      <c r="R233">
        <v>5.22</v>
      </c>
      <c r="S233" s="6">
        <f>D233*(R233/100)</f>
        <v>4002.6777299999994</v>
      </c>
      <c r="T233">
        <v>26.6</v>
      </c>
      <c r="U233" s="6">
        <f>D233 * (T233/100)</f>
        <v>20396.786899999999</v>
      </c>
      <c r="V233" s="6"/>
    </row>
    <row r="234" spans="1:22" x14ac:dyDescent="0.3">
      <c r="A234">
        <v>2021</v>
      </c>
      <c r="B234" t="s">
        <v>16</v>
      </c>
      <c r="C234" t="s">
        <v>41</v>
      </c>
      <c r="D234" s="6">
        <v>25117.99</v>
      </c>
      <c r="E234" s="6">
        <v>310.82</v>
      </c>
      <c r="F234" s="6">
        <v>3.19</v>
      </c>
      <c r="G234" s="6">
        <f>E234+F234</f>
        <v>314.01</v>
      </c>
      <c r="H234">
        <v>1.63</v>
      </c>
      <c r="I234" s="6">
        <f>D234 * (H234/100)</f>
        <v>409.42323699999997</v>
      </c>
      <c r="J234">
        <v>10.53</v>
      </c>
      <c r="K234" s="6">
        <f>D234 *(J234/100)</f>
        <v>2644.9243470000001</v>
      </c>
      <c r="L234">
        <v>14.22</v>
      </c>
      <c r="M234" s="6">
        <f>D234 * (L234/100)</f>
        <v>3571.778178</v>
      </c>
      <c r="N234">
        <v>24.44</v>
      </c>
      <c r="O234" s="6">
        <f>D234 * (N234/100)</f>
        <v>6138.8367560000006</v>
      </c>
      <c r="P234">
        <v>31.02</v>
      </c>
      <c r="Q234" s="6">
        <f>D234 * (P234/100)</f>
        <v>7791.6004979999998</v>
      </c>
      <c r="R234">
        <v>15.93</v>
      </c>
      <c r="S234" s="6">
        <f>D234*(R234/100)</f>
        <v>4001.295807</v>
      </c>
      <c r="T234">
        <v>2.23</v>
      </c>
      <c r="U234" s="6">
        <f>D234 * (T234/100)</f>
        <v>560.13117700000009</v>
      </c>
      <c r="V234" s="6"/>
    </row>
    <row r="235" spans="1:22" x14ac:dyDescent="0.3">
      <c r="A235">
        <v>2021</v>
      </c>
      <c r="B235" t="s">
        <v>38</v>
      </c>
      <c r="C235" t="s">
        <v>46</v>
      </c>
      <c r="D235" s="6">
        <v>9957.6299999999992</v>
      </c>
      <c r="E235" s="6">
        <v>12.39</v>
      </c>
      <c r="F235" s="6">
        <v>1.1819999999999999</v>
      </c>
      <c r="G235" s="6">
        <f>E235+F235</f>
        <v>13.572000000000001</v>
      </c>
      <c r="H235">
        <v>10.84</v>
      </c>
      <c r="I235" s="6">
        <f>D235 * (H235/100)</f>
        <v>1079.4070919999999</v>
      </c>
      <c r="J235">
        <v>7.2</v>
      </c>
      <c r="K235" s="6">
        <f>D235 *(J235/100)</f>
        <v>716.94936000000007</v>
      </c>
      <c r="L235">
        <v>4.62</v>
      </c>
      <c r="M235" s="6">
        <f>D235 * (L235/100)</f>
        <v>460.04250599999995</v>
      </c>
      <c r="N235">
        <v>12.76</v>
      </c>
      <c r="O235" s="6">
        <f>D235 * (N235/100)</f>
        <v>1270.5935879999997</v>
      </c>
      <c r="P235">
        <v>12.47</v>
      </c>
      <c r="Q235" s="6">
        <f>D235 * (P235/100)</f>
        <v>1241.716461</v>
      </c>
      <c r="R235">
        <v>32.25</v>
      </c>
      <c r="S235" s="6">
        <f>D235*(R235/100)</f>
        <v>3211.3356749999998</v>
      </c>
      <c r="T235">
        <v>19.86</v>
      </c>
      <c r="U235" s="6">
        <f>D235 * (T235/100)</f>
        <v>1977.5853179999999</v>
      </c>
      <c r="V235" s="6"/>
    </row>
    <row r="236" spans="1:22" x14ac:dyDescent="0.3">
      <c r="A236">
        <v>2021</v>
      </c>
      <c r="B236" t="s">
        <v>39</v>
      </c>
      <c r="C236" t="s">
        <v>47</v>
      </c>
      <c r="D236" s="6">
        <v>5644.1</v>
      </c>
      <c r="E236" s="6">
        <v>31.68</v>
      </c>
      <c r="F236" s="6">
        <v>0.95399999999999996</v>
      </c>
      <c r="G236" s="6">
        <f>E236+F236</f>
        <v>32.634</v>
      </c>
      <c r="H236">
        <v>14.56</v>
      </c>
      <c r="I236" s="6">
        <f>D236 * (H236/100)</f>
        <v>821.78096000000005</v>
      </c>
      <c r="J236">
        <v>8.23</v>
      </c>
      <c r="K236" s="6">
        <f>D236 *(J236/100)</f>
        <v>464.50943000000001</v>
      </c>
      <c r="L236">
        <v>11.84</v>
      </c>
      <c r="M236" s="6">
        <f>D236 * (L236/100)</f>
        <v>668.26144000000011</v>
      </c>
      <c r="N236">
        <v>7.59</v>
      </c>
      <c r="O236" s="6">
        <f>D236 * (N236/100)</f>
        <v>428.38718999999998</v>
      </c>
      <c r="P236">
        <v>10.09</v>
      </c>
      <c r="Q236" s="6">
        <f>D236 * (P236/100)</f>
        <v>569.48969000000011</v>
      </c>
      <c r="R236">
        <v>3.94</v>
      </c>
      <c r="S236" s="6">
        <f>D236*(R236/100)</f>
        <v>222.37754000000001</v>
      </c>
      <c r="T236">
        <v>43.75</v>
      </c>
      <c r="U236" s="6">
        <f>D236 * (T236/100)</f>
        <v>2469.2937500000003</v>
      </c>
      <c r="V236" s="6"/>
    </row>
    <row r="237" spans="1:22" x14ac:dyDescent="0.3">
      <c r="A237">
        <v>2021</v>
      </c>
      <c r="B237" t="s">
        <v>17</v>
      </c>
      <c r="C237" t="s">
        <v>44</v>
      </c>
      <c r="D237" s="6">
        <v>14545.19</v>
      </c>
      <c r="E237" s="6">
        <v>90.1</v>
      </c>
      <c r="F237" s="6">
        <v>1.278</v>
      </c>
      <c r="G237" s="6">
        <f>E237+F237</f>
        <v>91.378</v>
      </c>
      <c r="H237">
        <v>4.99</v>
      </c>
      <c r="I237" s="6">
        <f>D237 * (H237/100)</f>
        <v>725.804981</v>
      </c>
      <c r="J237">
        <v>3.96</v>
      </c>
      <c r="K237" s="6">
        <f>D237 *(J237/100)</f>
        <v>575.98952399999996</v>
      </c>
      <c r="L237">
        <v>34.96</v>
      </c>
      <c r="M237" s="6">
        <f>D237 * (L237/100)</f>
        <v>5084.9984240000003</v>
      </c>
      <c r="N237">
        <v>25.4</v>
      </c>
      <c r="O237" s="6">
        <f>D237 * (N237/100)</f>
        <v>3694.4782600000003</v>
      </c>
      <c r="P237">
        <v>11.3</v>
      </c>
      <c r="Q237" s="6">
        <f>D237 * (P237/100)</f>
        <v>1643.6064700000002</v>
      </c>
      <c r="R237">
        <v>7.5</v>
      </c>
      <c r="S237" s="6">
        <f>D237*(R237/100)</f>
        <v>1090.8892499999999</v>
      </c>
      <c r="T237">
        <v>11.89</v>
      </c>
      <c r="U237" s="6">
        <f>D237 * (T237/100)</f>
        <v>1729.4230910000001</v>
      </c>
      <c r="V237" s="6"/>
    </row>
    <row r="238" spans="1:22" x14ac:dyDescent="0.3">
      <c r="A238">
        <v>2021</v>
      </c>
      <c r="B238" t="s">
        <v>18</v>
      </c>
      <c r="C238" t="s">
        <v>45</v>
      </c>
      <c r="D238" s="6">
        <v>59355.33</v>
      </c>
      <c r="E238" s="6">
        <v>84.56</v>
      </c>
      <c r="F238" s="6">
        <v>11.087999999999999</v>
      </c>
      <c r="G238" s="6">
        <f>E238+F238</f>
        <v>95.647999999999996</v>
      </c>
      <c r="H238">
        <v>1.98</v>
      </c>
      <c r="I238" s="6">
        <f>D238 * (H238/100)</f>
        <v>1175.2355339999999</v>
      </c>
      <c r="J238">
        <v>3.09</v>
      </c>
      <c r="K238" s="6">
        <f>D238 *(J238/100)</f>
        <v>1834.0796969999999</v>
      </c>
      <c r="L238">
        <v>2.25</v>
      </c>
      <c r="M238" s="6">
        <f>D238 * (L238/100)</f>
        <v>1335.494925</v>
      </c>
      <c r="N238">
        <v>12.01</v>
      </c>
      <c r="O238" s="6">
        <f>D238 * (N238/100)</f>
        <v>7128.5751330000003</v>
      </c>
      <c r="P238">
        <v>21.68</v>
      </c>
      <c r="Q238" s="6">
        <f>D238 * (P238/100)</f>
        <v>12868.235543999999</v>
      </c>
      <c r="R238">
        <v>12.76</v>
      </c>
      <c r="S238" s="6">
        <f>D238*(R238/100)</f>
        <v>7573.740108</v>
      </c>
      <c r="T238">
        <v>46.23</v>
      </c>
      <c r="U238" s="6">
        <f>D238 * (T238/100)</f>
        <v>27439.969058999999</v>
      </c>
      <c r="V238" s="6"/>
    </row>
    <row r="239" spans="1:22" x14ac:dyDescent="0.3">
      <c r="A239">
        <v>2021</v>
      </c>
      <c r="B239" t="s">
        <v>19</v>
      </c>
      <c r="C239" t="s">
        <v>42</v>
      </c>
      <c r="D239" s="6">
        <v>2962.1</v>
      </c>
      <c r="E239" s="6">
        <v>28.88</v>
      </c>
      <c r="F239" s="6">
        <v>2.0179999999999998</v>
      </c>
      <c r="G239" s="6">
        <f>E239+F239</f>
        <v>30.898</v>
      </c>
      <c r="H239">
        <v>8.18</v>
      </c>
      <c r="I239" s="6">
        <f>D239 * (H239/100)</f>
        <v>242.29978</v>
      </c>
      <c r="J239">
        <v>2.08</v>
      </c>
      <c r="K239" s="6">
        <f>D239 *(J239/100)</f>
        <v>61.611679999999993</v>
      </c>
      <c r="L239">
        <v>30.56</v>
      </c>
      <c r="M239" s="6">
        <f>D239 * (L239/100)</f>
        <v>905.21775999999988</v>
      </c>
      <c r="N239">
        <v>9.1300000000000008</v>
      </c>
      <c r="O239" s="6">
        <f>D239 * (N239/100)</f>
        <v>270.43973</v>
      </c>
      <c r="P239">
        <v>18.91</v>
      </c>
      <c r="Q239" s="6">
        <f>D239 * (P239/100)</f>
        <v>560.13310999999999</v>
      </c>
      <c r="R239">
        <v>12.44</v>
      </c>
      <c r="S239" s="6">
        <f>D239*(R239/100)</f>
        <v>368.48523999999998</v>
      </c>
      <c r="T239">
        <v>18.7</v>
      </c>
      <c r="U239" s="6">
        <f>D239 * (T239/100)</f>
        <v>553.91269999999997</v>
      </c>
      <c r="V239" s="6"/>
    </row>
    <row r="240" spans="1:22" x14ac:dyDescent="0.3">
      <c r="A240">
        <v>2021</v>
      </c>
      <c r="B240" t="s">
        <v>20</v>
      </c>
      <c r="C240" t="s">
        <v>42</v>
      </c>
      <c r="D240" s="6">
        <v>12750.65</v>
      </c>
      <c r="E240" s="6">
        <v>47.71</v>
      </c>
      <c r="F240" s="6">
        <v>0.52600000000000002</v>
      </c>
      <c r="G240" s="6">
        <f>E240+F240</f>
        <v>48.236000000000004</v>
      </c>
      <c r="H240">
        <v>5.96</v>
      </c>
      <c r="I240" s="6">
        <f>D240 * (H240/100)</f>
        <v>759.93873999999994</v>
      </c>
      <c r="J240">
        <v>18.829999999999998</v>
      </c>
      <c r="K240" s="6">
        <f>D240 *(J240/100)</f>
        <v>2400.9473949999997</v>
      </c>
      <c r="L240">
        <v>8.23</v>
      </c>
      <c r="M240" s="6">
        <f>D240 * (L240/100)</f>
        <v>1049.3784949999999</v>
      </c>
      <c r="N240">
        <v>35.42</v>
      </c>
      <c r="O240" s="6">
        <f>D240 * (N240/100)</f>
        <v>4516.2802300000003</v>
      </c>
      <c r="P240">
        <v>5.52</v>
      </c>
      <c r="Q240" s="6">
        <f>D240 * (P240/100)</f>
        <v>703.83587999999997</v>
      </c>
      <c r="R240">
        <v>25.48</v>
      </c>
      <c r="S240" s="6">
        <f>D240*(R240/100)</f>
        <v>3248.86562</v>
      </c>
      <c r="T240">
        <v>0.56000000000000005</v>
      </c>
      <c r="U240" s="6">
        <f>D240 * (T240/100)</f>
        <v>71.40364000000001</v>
      </c>
      <c r="V240" s="6"/>
    </row>
    <row r="241" spans="1:22" x14ac:dyDescent="0.3">
      <c r="A241">
        <v>2021</v>
      </c>
      <c r="B241" t="s">
        <v>21</v>
      </c>
      <c r="C241" t="s">
        <v>42</v>
      </c>
      <c r="D241" s="6">
        <v>8779.4500000000007</v>
      </c>
      <c r="E241" s="6">
        <v>16.27</v>
      </c>
      <c r="F241" s="6">
        <v>1.6819999999999999</v>
      </c>
      <c r="G241" s="6">
        <f>E241+F241</f>
        <v>17.951999999999998</v>
      </c>
      <c r="H241">
        <v>4.5199999999999996</v>
      </c>
      <c r="I241" s="6">
        <f>D241 * (H241/100)</f>
        <v>396.83114</v>
      </c>
      <c r="J241">
        <v>27.03</v>
      </c>
      <c r="K241" s="6">
        <f>D241 *(J241/100)</f>
        <v>2373.0853350000002</v>
      </c>
      <c r="L241">
        <v>16.45</v>
      </c>
      <c r="M241" s="6">
        <f>D241 * (L241/100)</f>
        <v>1444.219525</v>
      </c>
      <c r="N241">
        <v>16.39</v>
      </c>
      <c r="O241" s="6">
        <f>D241 * (N241/100)</f>
        <v>1438.9518550000003</v>
      </c>
      <c r="P241">
        <v>2.48</v>
      </c>
      <c r="Q241" s="6">
        <f>D241 * (P241/100)</f>
        <v>217.73036000000002</v>
      </c>
      <c r="R241">
        <v>11.29</v>
      </c>
      <c r="S241" s="6">
        <f>D241*(R241/100)</f>
        <v>991.19990499999994</v>
      </c>
      <c r="T241">
        <v>21.84</v>
      </c>
      <c r="U241" s="6">
        <f>D241 * (T241/100)</f>
        <v>1917.4318800000003</v>
      </c>
      <c r="V241" s="6"/>
    </row>
    <row r="242" spans="1:22" x14ac:dyDescent="0.3">
      <c r="A242">
        <v>2021</v>
      </c>
      <c r="B242" t="s">
        <v>22</v>
      </c>
      <c r="C242" t="s">
        <v>42</v>
      </c>
      <c r="D242" s="6">
        <v>13425.93</v>
      </c>
      <c r="E242" s="6">
        <v>33.69</v>
      </c>
      <c r="F242" s="6">
        <v>1.3540000000000001</v>
      </c>
      <c r="G242" s="6">
        <f>E242+F242</f>
        <v>35.043999999999997</v>
      </c>
      <c r="H242">
        <v>8.75</v>
      </c>
      <c r="I242" s="6">
        <f>D242 * (H242/100)</f>
        <v>1174.768875</v>
      </c>
      <c r="J242">
        <v>11.31</v>
      </c>
      <c r="K242" s="6">
        <f>D242 *(J242/100)</f>
        <v>1518.4726830000002</v>
      </c>
      <c r="L242">
        <v>14.44</v>
      </c>
      <c r="M242" s="6">
        <f>D242 * (L242/100)</f>
        <v>1938.7042920000001</v>
      </c>
      <c r="N242">
        <v>25.75</v>
      </c>
      <c r="O242" s="6">
        <f>D242 * (N242/100)</f>
        <v>3457.1769750000003</v>
      </c>
      <c r="P242">
        <v>5.52</v>
      </c>
      <c r="Q242" s="6">
        <f>D242 * (P242/100)</f>
        <v>741.11133600000005</v>
      </c>
      <c r="R242">
        <v>27.14</v>
      </c>
      <c r="S242" s="6">
        <f>D242*(R242/100)</f>
        <v>3643.7974020000006</v>
      </c>
      <c r="T242">
        <v>7.09</v>
      </c>
      <c r="U242" s="6">
        <f>D242 * (T242/100)</f>
        <v>951.89843700000006</v>
      </c>
      <c r="V242" s="6"/>
    </row>
    <row r="243" spans="1:22" x14ac:dyDescent="0.3">
      <c r="A243">
        <v>2021</v>
      </c>
      <c r="B243" t="s">
        <v>23</v>
      </c>
      <c r="C243" t="s">
        <v>43</v>
      </c>
      <c r="D243" s="6">
        <v>26634.69</v>
      </c>
      <c r="E243" s="6">
        <v>151.35</v>
      </c>
      <c r="F243" s="6">
        <v>4.9610000000000003</v>
      </c>
      <c r="G243" s="6">
        <f>E243+F243</f>
        <v>156.31100000000001</v>
      </c>
      <c r="H243">
        <v>2.33</v>
      </c>
      <c r="I243" s="6">
        <f>D243 * (H243/100)</f>
        <v>620.58827699999995</v>
      </c>
      <c r="J243">
        <v>6.33</v>
      </c>
      <c r="K243" s="6">
        <f>D243 *(J243/100)</f>
        <v>1685.9758769999999</v>
      </c>
      <c r="L243">
        <v>15.01</v>
      </c>
      <c r="M243" s="6">
        <f>D243 * (L243/100)</f>
        <v>3997.8669690000002</v>
      </c>
      <c r="N243">
        <v>8.6199999999999992</v>
      </c>
      <c r="O243" s="6">
        <f>D243 * (N243/100)</f>
        <v>2295.9102779999998</v>
      </c>
      <c r="P243">
        <v>13.23</v>
      </c>
      <c r="Q243" s="6">
        <f>D243 * (P243/100)</f>
        <v>3523.769487</v>
      </c>
      <c r="R243">
        <v>35.049999999999997</v>
      </c>
      <c r="S243" s="6">
        <f>D243*(R243/100)</f>
        <v>9335.4588449999992</v>
      </c>
      <c r="T243">
        <v>19.43</v>
      </c>
      <c r="U243" s="6">
        <f>D243 * (T243/100)</f>
        <v>5175.1202669999993</v>
      </c>
      <c r="V243" s="6"/>
    </row>
    <row r="244" spans="1:22" x14ac:dyDescent="0.3">
      <c r="A244">
        <v>2021</v>
      </c>
      <c r="B244" t="s">
        <v>40</v>
      </c>
      <c r="C244" t="s">
        <v>41</v>
      </c>
      <c r="D244" s="6">
        <v>15139.89</v>
      </c>
      <c r="E244" s="6">
        <v>23.13</v>
      </c>
      <c r="F244" s="6">
        <v>0.83099999999999996</v>
      </c>
      <c r="G244" s="6">
        <f>E244+F244</f>
        <v>23.960999999999999</v>
      </c>
      <c r="H244">
        <v>20.07</v>
      </c>
      <c r="I244" s="6">
        <f>D244 * (H244/100)</f>
        <v>3038.5759229999999</v>
      </c>
      <c r="J244">
        <v>4.22</v>
      </c>
      <c r="K244" s="6">
        <f>D244 *(J244/100)</f>
        <v>638.90335799999991</v>
      </c>
      <c r="L244">
        <v>2.81</v>
      </c>
      <c r="M244" s="6">
        <f>D244 * (L244/100)</f>
        <v>425.43090899999999</v>
      </c>
      <c r="N244">
        <v>10.51</v>
      </c>
      <c r="O244" s="6">
        <f>D244 * (N244/100)</f>
        <v>1591.2024389999999</v>
      </c>
      <c r="P244">
        <v>23.92</v>
      </c>
      <c r="Q244" s="6">
        <f>D244 * (P244/100)</f>
        <v>3621.4616880000003</v>
      </c>
      <c r="R244">
        <v>36.53</v>
      </c>
      <c r="S244" s="6">
        <f>D244*(R244/100)</f>
        <v>5530.6018169999998</v>
      </c>
      <c r="T244">
        <v>1.94</v>
      </c>
      <c r="U244" s="6">
        <f>D244 * (T244/100)</f>
        <v>293.713866</v>
      </c>
      <c r="V244" s="6"/>
    </row>
    <row r="245" spans="1:22" x14ac:dyDescent="0.3">
      <c r="A245">
        <v>2021</v>
      </c>
      <c r="B245" t="s">
        <v>24</v>
      </c>
      <c r="C245" t="s">
        <v>46</v>
      </c>
      <c r="D245" s="6">
        <v>17899.02</v>
      </c>
      <c r="E245" s="6">
        <v>80.349999999999994</v>
      </c>
      <c r="F245" s="6">
        <v>6.2039999999999997</v>
      </c>
      <c r="G245" s="6">
        <f>E245+F245</f>
        <v>86.553999999999988</v>
      </c>
      <c r="H245">
        <v>5</v>
      </c>
      <c r="I245" s="6">
        <f>D245 * (H245/100)</f>
        <v>894.95100000000002</v>
      </c>
      <c r="J245">
        <v>20.54</v>
      </c>
      <c r="K245" s="6">
        <f>D245 *(J245/100)</f>
        <v>3676.4587080000001</v>
      </c>
      <c r="L245">
        <v>23.05</v>
      </c>
      <c r="M245" s="6">
        <f>D245 * (L245/100)</f>
        <v>4125.7241100000001</v>
      </c>
      <c r="N245">
        <v>16.399999999999999</v>
      </c>
      <c r="O245" s="6">
        <f>D245 * (N245/100)</f>
        <v>2935.4392799999996</v>
      </c>
      <c r="P245">
        <v>5.01</v>
      </c>
      <c r="Q245" s="6">
        <f>D245 * (P245/100)</f>
        <v>896.74090200000001</v>
      </c>
      <c r="R245">
        <v>6.87</v>
      </c>
      <c r="S245" s="6">
        <f>D245*(R245/100)</f>
        <v>1229.6626739999999</v>
      </c>
      <c r="T245">
        <v>23.13</v>
      </c>
      <c r="U245" s="6">
        <f>D245 * (T245/100)</f>
        <v>4140.043326</v>
      </c>
      <c r="V245" s="6"/>
    </row>
    <row r="246" spans="1:22" x14ac:dyDescent="0.3">
      <c r="A246">
        <v>2021</v>
      </c>
      <c r="B246" t="s">
        <v>25</v>
      </c>
      <c r="C246" t="s">
        <v>46</v>
      </c>
      <c r="D246" s="6">
        <v>41541.11</v>
      </c>
      <c r="E246" s="6">
        <v>260.52999999999997</v>
      </c>
      <c r="F246" s="6">
        <v>7.758</v>
      </c>
      <c r="G246" s="6">
        <f>E246+F246</f>
        <v>268.28799999999995</v>
      </c>
      <c r="H246">
        <v>12.16</v>
      </c>
      <c r="I246" s="6">
        <f>D246 * (H246/100)</f>
        <v>5051.3989760000004</v>
      </c>
      <c r="J246">
        <v>18.36</v>
      </c>
      <c r="K246" s="6">
        <f>D246 *(J246/100)</f>
        <v>7626.9477959999995</v>
      </c>
      <c r="L246">
        <v>26.92</v>
      </c>
      <c r="M246" s="6">
        <f>D246 * (L246/100)</f>
        <v>11182.866812</v>
      </c>
      <c r="N246">
        <v>2.33</v>
      </c>
      <c r="O246" s="6">
        <f>D246 * (N246/100)</f>
        <v>967.90786300000002</v>
      </c>
      <c r="P246">
        <v>17.39</v>
      </c>
      <c r="Q246" s="6">
        <f>D246 * (P246/100)</f>
        <v>7223.9990289999996</v>
      </c>
      <c r="R246">
        <v>5.76</v>
      </c>
      <c r="S246" s="6">
        <f>D246*(R246/100)</f>
        <v>2392.7679360000002</v>
      </c>
      <c r="T246">
        <v>17.079999999999998</v>
      </c>
      <c r="U246" s="6">
        <f>D246 * (T246/100)</f>
        <v>7095.2215879999994</v>
      </c>
      <c r="V246" s="6"/>
    </row>
    <row r="247" spans="1:22" x14ac:dyDescent="0.3">
      <c r="A247">
        <v>2021</v>
      </c>
      <c r="B247" t="s">
        <v>26</v>
      </c>
      <c r="C247" t="s">
        <v>42</v>
      </c>
      <c r="D247" s="6">
        <v>3446.09</v>
      </c>
      <c r="E247" s="6">
        <v>21.2</v>
      </c>
      <c r="F247" s="6">
        <v>0.67</v>
      </c>
      <c r="G247" s="6">
        <f>E247+F247</f>
        <v>21.87</v>
      </c>
      <c r="H247">
        <v>20.65</v>
      </c>
      <c r="I247" s="6">
        <f>D247 * (H247/100)</f>
        <v>711.61758499999996</v>
      </c>
      <c r="J247">
        <v>21.1</v>
      </c>
      <c r="K247" s="6">
        <f>D247 *(J247/100)</f>
        <v>727.12499000000014</v>
      </c>
      <c r="L247">
        <v>12.86</v>
      </c>
      <c r="M247" s="6">
        <f>D247 * (L247/100)</f>
        <v>443.16717399999999</v>
      </c>
      <c r="N247">
        <v>24.02</v>
      </c>
      <c r="O247" s="6">
        <f>D247 * (N247/100)</f>
        <v>827.75081799999998</v>
      </c>
      <c r="P247">
        <v>4.01</v>
      </c>
      <c r="Q247" s="6">
        <f>D247 * (P247/100)</f>
        <v>138.188209</v>
      </c>
      <c r="R247">
        <v>10.83</v>
      </c>
      <c r="S247" s="6">
        <f>D247*(R247/100)</f>
        <v>373.21154700000005</v>
      </c>
      <c r="T247">
        <v>6.53</v>
      </c>
      <c r="U247" s="6">
        <f>D247 * (T247/100)</f>
        <v>225.02967699999999</v>
      </c>
      <c r="V247" s="6"/>
    </row>
    <row r="248" spans="1:22" x14ac:dyDescent="0.3">
      <c r="A248">
        <v>2021</v>
      </c>
      <c r="B248" t="s">
        <v>27</v>
      </c>
      <c r="C248" t="s">
        <v>41</v>
      </c>
      <c r="D248" s="6">
        <v>28061.87</v>
      </c>
      <c r="E248" s="6">
        <v>81.41</v>
      </c>
      <c r="F248" s="6">
        <v>23.672000000000001</v>
      </c>
      <c r="G248" s="6">
        <f>E248+F248</f>
        <v>105.08199999999999</v>
      </c>
      <c r="H248">
        <v>9.64</v>
      </c>
      <c r="I248" s="6">
        <f>D248 * (H248/100)</f>
        <v>2705.164268</v>
      </c>
      <c r="J248">
        <v>19.329999999999998</v>
      </c>
      <c r="K248" s="6">
        <f>D248 *(J248/100)</f>
        <v>5424.3594709999988</v>
      </c>
      <c r="L248">
        <v>14.82</v>
      </c>
      <c r="M248" s="6">
        <f>D248 * (L248/100)</f>
        <v>4158.7691340000001</v>
      </c>
      <c r="N248">
        <v>5.1100000000000003</v>
      </c>
      <c r="O248" s="6">
        <f>D248 * (N248/100)</f>
        <v>1433.9615570000001</v>
      </c>
      <c r="P248">
        <v>3.12</v>
      </c>
      <c r="Q248" s="6">
        <f>D248 * (P248/100)</f>
        <v>875.53034400000001</v>
      </c>
      <c r="R248">
        <v>15.86</v>
      </c>
      <c r="S248" s="6">
        <f>D248*(R248/100)</f>
        <v>4450.6125819999997</v>
      </c>
      <c r="T248">
        <v>32.119999999999997</v>
      </c>
      <c r="U248" s="6">
        <f>D248 * (T248/100)</f>
        <v>9013.4726439999995</v>
      </c>
      <c r="V248" s="6"/>
    </row>
    <row r="249" spans="1:22" x14ac:dyDescent="0.3">
      <c r="A249">
        <v>2021</v>
      </c>
      <c r="B249" t="s">
        <v>28</v>
      </c>
      <c r="C249" t="s">
        <v>41</v>
      </c>
      <c r="D249" s="6">
        <v>27595.08</v>
      </c>
      <c r="E249" s="6">
        <v>55.97</v>
      </c>
      <c r="F249" s="6">
        <v>0.84199999999999997</v>
      </c>
      <c r="G249" s="6">
        <f>E249+F249</f>
        <v>56.811999999999998</v>
      </c>
      <c r="H249">
        <v>17.079999999999998</v>
      </c>
      <c r="I249" s="6">
        <f>D249 * (H249/100)</f>
        <v>4713.2396639999997</v>
      </c>
      <c r="J249">
        <v>22.89</v>
      </c>
      <c r="K249" s="6">
        <f>D249 *(J249/100)</f>
        <v>6316.5138120000001</v>
      </c>
      <c r="L249">
        <v>29.76</v>
      </c>
      <c r="M249" s="6">
        <f>D249 * (L249/100)</f>
        <v>8212.2958080000008</v>
      </c>
      <c r="N249">
        <v>9.8000000000000007</v>
      </c>
      <c r="O249" s="6">
        <f>D249 * (N249/100)</f>
        <v>2704.3178400000002</v>
      </c>
      <c r="P249">
        <v>9.31</v>
      </c>
      <c r="Q249" s="6">
        <f>D249 * (P249/100)</f>
        <v>2569.1019480000004</v>
      </c>
      <c r="R249">
        <v>5.33</v>
      </c>
      <c r="S249" s="6">
        <f>D249*(R249/100)</f>
        <v>1470.8177640000001</v>
      </c>
      <c r="T249">
        <v>5.83</v>
      </c>
      <c r="U249" s="6">
        <f>D249 * (T249/100)</f>
        <v>1608.7931639999999</v>
      </c>
      <c r="V249" s="6"/>
    </row>
    <row r="250" spans="1:22" x14ac:dyDescent="0.3">
      <c r="A250">
        <v>2021</v>
      </c>
      <c r="B250" t="s">
        <v>29</v>
      </c>
      <c r="C250" t="s">
        <v>42</v>
      </c>
      <c r="D250" s="6">
        <v>4899.71</v>
      </c>
      <c r="E250" s="6">
        <v>46.92</v>
      </c>
      <c r="F250" s="6">
        <v>0.92200000000000004</v>
      </c>
      <c r="G250" s="6">
        <f>E250+F250</f>
        <v>47.841999999999999</v>
      </c>
      <c r="H250">
        <v>26.58</v>
      </c>
      <c r="I250" s="6">
        <f>D250 * (H250/100)</f>
        <v>1302.3429179999998</v>
      </c>
      <c r="J250">
        <v>29.43</v>
      </c>
      <c r="K250" s="6">
        <f>D250 *(J250/100)</f>
        <v>1441.984653</v>
      </c>
      <c r="L250">
        <v>6.37</v>
      </c>
      <c r="M250" s="6">
        <f>D250 * (L250/100)</f>
        <v>312.11152700000002</v>
      </c>
      <c r="N250">
        <v>23.67</v>
      </c>
      <c r="O250" s="6">
        <f>D250 * (N250/100)</f>
        <v>1159.7613570000001</v>
      </c>
      <c r="P250">
        <v>1.45</v>
      </c>
      <c r="Q250" s="6">
        <f>D250 * (P250/100)</f>
        <v>71.045794999999998</v>
      </c>
      <c r="R250">
        <v>10.98</v>
      </c>
      <c r="S250" s="6">
        <f>D250*(R250/100)</f>
        <v>537.988158</v>
      </c>
      <c r="T250">
        <v>1.52</v>
      </c>
      <c r="U250" s="6">
        <f>D250 * (T250/100)</f>
        <v>74.475592000000006</v>
      </c>
      <c r="V250" s="6"/>
    </row>
    <row r="251" spans="1:22" x14ac:dyDescent="0.3">
      <c r="A251">
        <v>2021</v>
      </c>
      <c r="B251" t="s">
        <v>31</v>
      </c>
      <c r="C251" t="s">
        <v>46</v>
      </c>
      <c r="D251" s="6">
        <v>62522.85</v>
      </c>
      <c r="E251" s="6">
        <v>64.930000000000007</v>
      </c>
      <c r="F251" s="6">
        <v>24.254999999999999</v>
      </c>
      <c r="G251" s="6">
        <f>E251+F251</f>
        <v>89.185000000000002</v>
      </c>
      <c r="H251">
        <v>10.15</v>
      </c>
      <c r="I251" s="6">
        <f>D251 * (H251/100)</f>
        <v>6346.0692749999998</v>
      </c>
      <c r="J251">
        <v>43.66</v>
      </c>
      <c r="K251" s="6">
        <f>D251 *(J251/100)</f>
        <v>27297.476309999998</v>
      </c>
      <c r="L251">
        <v>11.68</v>
      </c>
      <c r="M251" s="6">
        <f>D251 * (L251/100)</f>
        <v>7302.6688800000002</v>
      </c>
      <c r="N251">
        <v>3.41</v>
      </c>
      <c r="O251" s="6">
        <f>D251 * (N251/100)</f>
        <v>2132.0291849999999</v>
      </c>
      <c r="P251">
        <v>21.35</v>
      </c>
      <c r="Q251" s="6">
        <f>D251 * (P251/100)</f>
        <v>13348.628475000001</v>
      </c>
      <c r="R251">
        <v>4.99</v>
      </c>
      <c r="S251" s="6">
        <f>D251*(R251/100)</f>
        <v>3119.8902149999999</v>
      </c>
      <c r="T251">
        <v>4.76</v>
      </c>
      <c r="U251" s="6">
        <f>D251 * (T251/100)</f>
        <v>2976.0876599999997</v>
      </c>
      <c r="V251" s="6"/>
    </row>
    <row r="252" spans="1:22" x14ac:dyDescent="0.3">
      <c r="A252">
        <v>2021</v>
      </c>
      <c r="B252" t="s">
        <v>30</v>
      </c>
      <c r="C252" t="s">
        <v>46</v>
      </c>
      <c r="D252" s="6">
        <v>16923.91</v>
      </c>
      <c r="E252" s="6">
        <v>71.150000000000006</v>
      </c>
      <c r="F252" s="6">
        <v>0.93700000000000006</v>
      </c>
      <c r="G252" s="6">
        <f>E252+F252</f>
        <v>72.087000000000003</v>
      </c>
      <c r="H252">
        <v>28.04</v>
      </c>
      <c r="I252" s="6">
        <f>D252 * (H252/100)</f>
        <v>4745.4643639999995</v>
      </c>
      <c r="J252">
        <v>23.38</v>
      </c>
      <c r="K252" s="6">
        <f>D252 *(J252/100)</f>
        <v>3956.8101579999998</v>
      </c>
      <c r="L252">
        <v>4.4400000000000004</v>
      </c>
      <c r="M252" s="6">
        <f>D252 * (L252/100)</f>
        <v>751.421604</v>
      </c>
      <c r="N252">
        <v>8.66</v>
      </c>
      <c r="O252" s="6">
        <f>D252 * (N252/100)</f>
        <v>1465.610606</v>
      </c>
      <c r="P252">
        <v>12.57</v>
      </c>
      <c r="Q252" s="6">
        <f>D252 * (P252/100)</f>
        <v>2127.3354870000003</v>
      </c>
      <c r="R252">
        <v>20.32</v>
      </c>
      <c r="S252" s="6">
        <f>D252*(R252/100)</f>
        <v>3438.9385119999997</v>
      </c>
      <c r="T252">
        <v>2.59</v>
      </c>
      <c r="U252" s="6">
        <f>D252 * (T252/100)</f>
        <v>438.32926900000001</v>
      </c>
      <c r="V252" s="6"/>
    </row>
    <row r="253" spans="1:22" x14ac:dyDescent="0.3">
      <c r="A253">
        <v>2021</v>
      </c>
      <c r="B253" t="s">
        <v>32</v>
      </c>
      <c r="C253" t="s">
        <v>43</v>
      </c>
      <c r="D253" s="6">
        <v>22371.02</v>
      </c>
      <c r="E253" s="6">
        <v>310.58</v>
      </c>
      <c r="F253" s="6">
        <v>15.374000000000001</v>
      </c>
      <c r="G253" s="6">
        <f>E253+F253</f>
        <v>325.95400000000001</v>
      </c>
      <c r="H253">
        <v>8.5299999999999994</v>
      </c>
      <c r="I253" s="6">
        <f>D253 * (H253/100)</f>
        <v>1908.2480059999998</v>
      </c>
      <c r="J253">
        <v>4.75</v>
      </c>
      <c r="K253" s="6">
        <f>D253 *(J253/100)</f>
        <v>1062.62345</v>
      </c>
      <c r="L253">
        <v>9.48</v>
      </c>
      <c r="M253" s="6">
        <f>D253 * (L253/100)</f>
        <v>2120.7726960000005</v>
      </c>
      <c r="N253">
        <v>13.92</v>
      </c>
      <c r="O253" s="6">
        <f>D253 * (N253/100)</f>
        <v>3114.0459839999999</v>
      </c>
      <c r="P253">
        <v>27.49</v>
      </c>
      <c r="Q253" s="6">
        <f>D253 * (P253/100)</f>
        <v>6149.7933979999998</v>
      </c>
      <c r="R253">
        <v>13.22</v>
      </c>
      <c r="S253" s="6">
        <f>D253*(R253/100)</f>
        <v>2957.4488440000005</v>
      </c>
      <c r="T253">
        <v>22.61</v>
      </c>
      <c r="U253" s="6">
        <f>D253 * (T253/100)</f>
        <v>5058.087622</v>
      </c>
      <c r="V253" s="6"/>
    </row>
    <row r="254" spans="1:22" x14ac:dyDescent="0.3">
      <c r="A254">
        <v>2022</v>
      </c>
      <c r="B254" t="s">
        <v>33</v>
      </c>
      <c r="C254" t="s">
        <v>47</v>
      </c>
      <c r="D254" s="6">
        <v>12072.06</v>
      </c>
      <c r="E254" s="6">
        <v>28.33</v>
      </c>
      <c r="F254" s="6">
        <v>1.907</v>
      </c>
      <c r="G254" s="6">
        <f>E254+F254</f>
        <v>30.236999999999998</v>
      </c>
      <c r="H254">
        <v>3.42</v>
      </c>
      <c r="I254" s="6">
        <f>D254 * (H254/100)</f>
        <v>412.86445199999997</v>
      </c>
      <c r="J254">
        <v>5.29</v>
      </c>
      <c r="K254" s="6">
        <f>D254 *(J254/100)</f>
        <v>638.61197400000003</v>
      </c>
      <c r="L254">
        <v>25.68</v>
      </c>
      <c r="M254" s="6">
        <f>D254 * (L254/100)</f>
        <v>3100.1050079999995</v>
      </c>
      <c r="N254">
        <v>10.46</v>
      </c>
      <c r="O254" s="6">
        <f>D254 * (N254/100)</f>
        <v>1262.737476</v>
      </c>
      <c r="P254">
        <v>26.82</v>
      </c>
      <c r="Q254" s="6">
        <f>D254 * (P254/100)</f>
        <v>3237.7264919999998</v>
      </c>
      <c r="R254">
        <v>2.56</v>
      </c>
      <c r="S254" s="6">
        <f>D254*(R254/100)</f>
        <v>309.044736</v>
      </c>
      <c r="T254">
        <v>25.77</v>
      </c>
      <c r="U254" s="6">
        <f>D254 * (T254/100)</f>
        <v>3110.9698619999995</v>
      </c>
      <c r="V254" s="6"/>
    </row>
    <row r="255" spans="1:22" x14ac:dyDescent="0.3">
      <c r="A255">
        <v>2022</v>
      </c>
      <c r="B255" t="s">
        <v>5</v>
      </c>
      <c r="C255" t="s">
        <v>41</v>
      </c>
      <c r="D255" s="6">
        <v>17532.810000000001</v>
      </c>
      <c r="E255" s="6">
        <v>139.44</v>
      </c>
      <c r="F255" s="6">
        <v>4.6079999999999997</v>
      </c>
      <c r="G255" s="6">
        <f>E255+F255</f>
        <v>144.048</v>
      </c>
      <c r="H255">
        <v>22.65</v>
      </c>
      <c r="I255" s="6">
        <f>D255 * (H255/100)</f>
        <v>3971.1814650000001</v>
      </c>
      <c r="J255">
        <v>17.71</v>
      </c>
      <c r="K255" s="6">
        <f>D255 *(J255/100)</f>
        <v>3105.0606510000002</v>
      </c>
      <c r="L255">
        <v>31.24</v>
      </c>
      <c r="M255" s="6">
        <f>D255 * (L255/100)</f>
        <v>5477.2498440000008</v>
      </c>
      <c r="N255">
        <v>3.67</v>
      </c>
      <c r="O255" s="6">
        <f>D255 * (N255/100)</f>
        <v>643.45412699999997</v>
      </c>
      <c r="P255">
        <v>4.07</v>
      </c>
      <c r="Q255" s="6">
        <f>D255 * (P255/100)</f>
        <v>713.58536700000002</v>
      </c>
      <c r="R255">
        <v>7.13</v>
      </c>
      <c r="S255" s="6">
        <f>D255*(R255/100)</f>
        <v>1250.0893530000001</v>
      </c>
      <c r="T255">
        <v>13.53</v>
      </c>
      <c r="U255" s="6">
        <f>D255 * (T255/100)</f>
        <v>2372.1891930000002</v>
      </c>
      <c r="V255" s="6"/>
    </row>
    <row r="256" spans="1:22" x14ac:dyDescent="0.3">
      <c r="A256">
        <v>2022</v>
      </c>
      <c r="B256" t="s">
        <v>6</v>
      </c>
      <c r="C256" t="s">
        <v>42</v>
      </c>
      <c r="D256" s="6">
        <v>7365.83</v>
      </c>
      <c r="E256" s="6">
        <v>7.47</v>
      </c>
      <c r="F256" s="6">
        <v>1.397</v>
      </c>
      <c r="G256" s="6">
        <f>E256+F256</f>
        <v>8.8669999999999991</v>
      </c>
      <c r="H256">
        <v>8.09</v>
      </c>
      <c r="I256" s="6">
        <f>D256 * (H256/100)</f>
        <v>595.89564699999994</v>
      </c>
      <c r="J256">
        <v>12.83</v>
      </c>
      <c r="K256" s="6">
        <f>D256 *(J256/100)</f>
        <v>945.03598899999997</v>
      </c>
      <c r="L256">
        <v>3.47</v>
      </c>
      <c r="M256" s="6">
        <f>D256 * (L256/100)</f>
        <v>255.594301</v>
      </c>
      <c r="N256">
        <v>31.3</v>
      </c>
      <c r="O256" s="6">
        <f>D256 * (N256/100)</f>
        <v>2305.50479</v>
      </c>
      <c r="P256">
        <v>11.87</v>
      </c>
      <c r="Q256" s="6">
        <f>D256 * (P256/100)</f>
        <v>874.3240209999999</v>
      </c>
      <c r="R256">
        <v>24.15</v>
      </c>
      <c r="S256" s="6">
        <f>D256*(R256/100)</f>
        <v>1778.847945</v>
      </c>
      <c r="T256">
        <v>8.2899999999999991</v>
      </c>
      <c r="U256" s="6">
        <f>D256 * (T256/100)</f>
        <v>610.62730699999986</v>
      </c>
      <c r="V256" s="6"/>
    </row>
    <row r="257" spans="1:22" x14ac:dyDescent="0.3">
      <c r="A257">
        <v>2022</v>
      </c>
      <c r="B257" t="s">
        <v>7</v>
      </c>
      <c r="C257" t="s">
        <v>42</v>
      </c>
      <c r="D257" s="6">
        <v>11915.82</v>
      </c>
      <c r="E257" s="6">
        <v>154.52000000000001</v>
      </c>
      <c r="F257" s="6">
        <v>1.8129999999999999</v>
      </c>
      <c r="G257" s="6">
        <f>E257+F257</f>
        <v>156.333</v>
      </c>
      <c r="H257">
        <v>25.42</v>
      </c>
      <c r="I257" s="6">
        <f>D257 * (H257/100)</f>
        <v>3029.0014440000004</v>
      </c>
      <c r="J257">
        <v>21.39</v>
      </c>
      <c r="K257" s="6">
        <f>D257 *(J257/100)</f>
        <v>2548.7938979999999</v>
      </c>
      <c r="L257">
        <v>3.94</v>
      </c>
      <c r="M257" s="6">
        <f>D257 * (L257/100)</f>
        <v>469.48330799999997</v>
      </c>
      <c r="N257">
        <v>20.78</v>
      </c>
      <c r="O257" s="6">
        <f>D257 * (N257/100)</f>
        <v>2476.1073959999999</v>
      </c>
      <c r="P257">
        <v>9.25</v>
      </c>
      <c r="Q257" s="6">
        <f>D257 * (P257/100)</f>
        <v>1102.21335</v>
      </c>
      <c r="R257">
        <v>13.64</v>
      </c>
      <c r="S257" s="6">
        <f>D257*(R257/100)</f>
        <v>1625.3178479999999</v>
      </c>
      <c r="T257">
        <v>5.58</v>
      </c>
      <c r="U257" s="6">
        <f>D257 * (T257/100)</f>
        <v>664.90275600000007</v>
      </c>
      <c r="V257" s="6"/>
    </row>
    <row r="258" spans="1:22" x14ac:dyDescent="0.3">
      <c r="A258">
        <v>2022</v>
      </c>
      <c r="B258" t="s">
        <v>8</v>
      </c>
      <c r="C258" t="s">
        <v>43</v>
      </c>
      <c r="D258" s="6">
        <v>29554.6</v>
      </c>
      <c r="E258" s="6">
        <v>23.14</v>
      </c>
      <c r="F258" s="6">
        <v>1.4770000000000001</v>
      </c>
      <c r="G258" s="6">
        <f>E258+F258</f>
        <v>24.617000000000001</v>
      </c>
      <c r="H258">
        <v>8.86</v>
      </c>
      <c r="I258" s="6">
        <f>D258 * (H258/100)</f>
        <v>2618.5375599999998</v>
      </c>
      <c r="J258">
        <v>20.64</v>
      </c>
      <c r="K258" s="6">
        <f>D258 *(J258/100)</f>
        <v>6100.0694399999993</v>
      </c>
      <c r="L258">
        <v>5.79</v>
      </c>
      <c r="M258" s="6">
        <f>D258 * (L258/100)</f>
        <v>1711.2113399999998</v>
      </c>
      <c r="N258">
        <v>17.11</v>
      </c>
      <c r="O258" s="6">
        <f>D258 * (N258/100)</f>
        <v>5056.7920599999998</v>
      </c>
      <c r="P258">
        <v>22.59</v>
      </c>
      <c r="Q258" s="6">
        <f>D258 * (P258/100)</f>
        <v>6676.3841399999992</v>
      </c>
      <c r="R258">
        <v>24.18</v>
      </c>
      <c r="S258" s="6">
        <f>D258*(R258/100)</f>
        <v>7146.302279999999</v>
      </c>
      <c r="T258">
        <v>0.83</v>
      </c>
      <c r="U258" s="6">
        <f>D258 * (T258/100)</f>
        <v>245.30318</v>
      </c>
      <c r="V258" s="6"/>
    </row>
    <row r="259" spans="1:22" x14ac:dyDescent="0.3">
      <c r="A259">
        <v>2022</v>
      </c>
      <c r="B259" t="s">
        <v>34</v>
      </c>
      <c r="C259" t="s">
        <v>46</v>
      </c>
      <c r="D259" s="6">
        <v>7852.83</v>
      </c>
      <c r="E259" s="6">
        <v>22.24</v>
      </c>
      <c r="F259" s="6">
        <v>2.4119999999999999</v>
      </c>
      <c r="G259" s="6">
        <f>E259+F259</f>
        <v>24.651999999999997</v>
      </c>
      <c r="H259">
        <v>20.079999999999998</v>
      </c>
      <c r="I259" s="6">
        <f>D259 * (H259/100)</f>
        <v>1576.8482639999997</v>
      </c>
      <c r="J259">
        <v>8.8000000000000007</v>
      </c>
      <c r="K259" s="6">
        <f>D259 *(J259/100)</f>
        <v>691.0490400000001</v>
      </c>
      <c r="L259">
        <v>27.92</v>
      </c>
      <c r="M259" s="6">
        <f>D259 * (L259/100)</f>
        <v>2192.5101359999999</v>
      </c>
      <c r="N259">
        <v>9.2899999999999991</v>
      </c>
      <c r="O259" s="6">
        <f>D259 * (N259/100)</f>
        <v>729.52790699999991</v>
      </c>
      <c r="P259">
        <v>9.82</v>
      </c>
      <c r="Q259" s="6">
        <f>D259 * (P259/100)</f>
        <v>771.14790600000003</v>
      </c>
      <c r="R259">
        <v>22.52</v>
      </c>
      <c r="S259" s="6">
        <f>D259*(R259/100)</f>
        <v>1768.4573159999998</v>
      </c>
      <c r="T259">
        <v>1.57</v>
      </c>
      <c r="U259" s="6">
        <f>D259 * (T259/100)</f>
        <v>123.28943100000002</v>
      </c>
      <c r="V259" s="6"/>
    </row>
    <row r="260" spans="1:22" x14ac:dyDescent="0.3">
      <c r="A260">
        <v>2022</v>
      </c>
      <c r="B260" t="s">
        <v>9</v>
      </c>
      <c r="C260" t="s">
        <v>44</v>
      </c>
      <c r="D260" s="6">
        <v>14168.76</v>
      </c>
      <c r="E260" s="6">
        <v>5.77</v>
      </c>
      <c r="F260" s="6">
        <v>2.0030000000000001</v>
      </c>
      <c r="G260" s="6">
        <f>E260+F260</f>
        <v>7.7729999999999997</v>
      </c>
      <c r="H260">
        <v>7.23</v>
      </c>
      <c r="I260" s="6">
        <f>D260 * (H260/100)</f>
        <v>1024.4013480000001</v>
      </c>
      <c r="J260">
        <v>32.619999999999997</v>
      </c>
      <c r="K260" s="6">
        <f>D260 *(J260/100)</f>
        <v>4621.8495119999998</v>
      </c>
      <c r="L260">
        <v>19.059999999999999</v>
      </c>
      <c r="M260" s="6">
        <f>D260 * (L260/100)</f>
        <v>2700.5656559999998</v>
      </c>
      <c r="N260">
        <v>12.97</v>
      </c>
      <c r="O260" s="6">
        <f>D260 * (N260/100)</f>
        <v>1837.6881720000001</v>
      </c>
      <c r="P260">
        <v>9.84</v>
      </c>
      <c r="Q260" s="6">
        <f>D260 * (P260/100)</f>
        <v>1394.2059839999999</v>
      </c>
      <c r="R260">
        <v>6.23</v>
      </c>
      <c r="S260" s="6">
        <f>D260*(R260/100)</f>
        <v>882.71374800000001</v>
      </c>
      <c r="T260">
        <v>12.05</v>
      </c>
      <c r="U260" s="6">
        <f>D260 * (T260/100)</f>
        <v>1707.3355800000002</v>
      </c>
      <c r="V260" s="6"/>
    </row>
    <row r="261" spans="1:22" x14ac:dyDescent="0.3">
      <c r="A261">
        <v>2022</v>
      </c>
      <c r="B261" t="s">
        <v>35</v>
      </c>
      <c r="C261" t="s">
        <v>45</v>
      </c>
      <c r="D261" s="6">
        <v>9004.2000000000007</v>
      </c>
      <c r="E261" s="6">
        <v>27.5</v>
      </c>
      <c r="F261" s="6">
        <v>1.486</v>
      </c>
      <c r="G261" s="6">
        <f>E261+F261</f>
        <v>28.986000000000001</v>
      </c>
      <c r="H261">
        <v>25.54</v>
      </c>
      <c r="I261" s="6">
        <f>D261 * (H261/100)</f>
        <v>2299.6726800000001</v>
      </c>
      <c r="J261">
        <v>4.07</v>
      </c>
      <c r="K261" s="6">
        <f>D261 *(J261/100)</f>
        <v>366.47094000000004</v>
      </c>
      <c r="L261">
        <v>12.73</v>
      </c>
      <c r="M261" s="6">
        <f>D261 * (L261/100)</f>
        <v>1146.2346600000001</v>
      </c>
      <c r="N261">
        <v>7.54</v>
      </c>
      <c r="O261" s="6">
        <f>D261 * (N261/100)</f>
        <v>678.91668000000004</v>
      </c>
      <c r="P261">
        <v>29.91</v>
      </c>
      <c r="Q261" s="6">
        <f>D261 * (P261/100)</f>
        <v>2693.1562199999998</v>
      </c>
      <c r="R261">
        <v>14.46</v>
      </c>
      <c r="S261" s="6">
        <f>D261*(R261/100)</f>
        <v>1302.0073200000002</v>
      </c>
      <c r="T261">
        <v>5.75</v>
      </c>
      <c r="U261" s="6">
        <f>D261 * (T261/100)</f>
        <v>517.74150000000009</v>
      </c>
      <c r="V261" s="6"/>
    </row>
    <row r="262" spans="1:22" x14ac:dyDescent="0.3">
      <c r="A262">
        <v>2022</v>
      </c>
      <c r="B262" t="s">
        <v>36</v>
      </c>
      <c r="C262" t="s">
        <v>46</v>
      </c>
      <c r="D262" s="6">
        <v>32332.53</v>
      </c>
      <c r="E262" s="6">
        <v>290.51</v>
      </c>
      <c r="F262" s="6">
        <v>1.8380000000000001</v>
      </c>
      <c r="G262" s="6">
        <f>E262+F262</f>
        <v>292.34800000000001</v>
      </c>
      <c r="H262">
        <v>15.31</v>
      </c>
      <c r="I262" s="6">
        <f>D262 * (H262/100)</f>
        <v>4950.1103430000003</v>
      </c>
      <c r="J262">
        <v>23.72</v>
      </c>
      <c r="K262" s="6">
        <f>D262 *(J262/100)</f>
        <v>7669.2761159999991</v>
      </c>
      <c r="L262">
        <v>13.54</v>
      </c>
      <c r="M262" s="6">
        <f>D262 * (L262/100)</f>
        <v>4377.8245619999998</v>
      </c>
      <c r="N262">
        <v>4.67</v>
      </c>
      <c r="O262" s="6">
        <f>D262 * (N262/100)</f>
        <v>1509.9291509999998</v>
      </c>
      <c r="P262">
        <v>11.15</v>
      </c>
      <c r="Q262" s="6">
        <f>D262 * (P262/100)</f>
        <v>3605.0770950000001</v>
      </c>
      <c r="R262">
        <v>2.2799999999999998</v>
      </c>
      <c r="S262" s="6">
        <f>D262*(R262/100)</f>
        <v>737.1816839999999</v>
      </c>
      <c r="T262">
        <v>29.33</v>
      </c>
      <c r="U262" s="6">
        <f>D262 * (T262/100)</f>
        <v>9483.1310489999996</v>
      </c>
      <c r="V262" s="6"/>
    </row>
    <row r="263" spans="1:22" x14ac:dyDescent="0.3">
      <c r="A263">
        <v>2022</v>
      </c>
      <c r="B263" t="s">
        <v>10</v>
      </c>
      <c r="C263" t="s">
        <v>45</v>
      </c>
      <c r="D263" s="6">
        <v>54935.08</v>
      </c>
      <c r="E263" s="6">
        <v>205.71</v>
      </c>
      <c r="F263" s="6">
        <v>14.343999999999999</v>
      </c>
      <c r="G263" s="6">
        <f>E263+F263</f>
        <v>220.054</v>
      </c>
      <c r="H263">
        <v>12.41</v>
      </c>
      <c r="I263" s="6">
        <f>D263 * (H263/100)</f>
        <v>6817.4434280000005</v>
      </c>
      <c r="J263">
        <v>9.31</v>
      </c>
      <c r="K263" s="6">
        <f>D263 *(J263/100)</f>
        <v>5114.4559480000007</v>
      </c>
      <c r="L263">
        <v>23.78</v>
      </c>
      <c r="M263" s="6">
        <f>D263 * (L263/100)</f>
        <v>13063.562024000001</v>
      </c>
      <c r="N263">
        <v>16.510000000000002</v>
      </c>
      <c r="O263" s="6">
        <f>D263 * (N263/100)</f>
        <v>9069.7817080000023</v>
      </c>
      <c r="P263">
        <v>8.32</v>
      </c>
      <c r="Q263" s="6">
        <f>D263 * (P263/100)</f>
        <v>4570.5986560000001</v>
      </c>
      <c r="R263">
        <v>10.87</v>
      </c>
      <c r="S263" s="6">
        <f>D263*(R263/100)</f>
        <v>5971.4431959999993</v>
      </c>
      <c r="T263">
        <v>18.8</v>
      </c>
      <c r="U263" s="6">
        <f>D263 * (T263/100)</f>
        <v>10327.795040000001</v>
      </c>
      <c r="V263" s="6"/>
    </row>
    <row r="264" spans="1:22" x14ac:dyDescent="0.3">
      <c r="A264">
        <v>2022</v>
      </c>
      <c r="B264" t="s">
        <v>11</v>
      </c>
      <c r="C264" t="s">
        <v>45</v>
      </c>
      <c r="D264" s="6">
        <v>37716.46</v>
      </c>
      <c r="E264" s="6">
        <v>329.98</v>
      </c>
      <c r="F264" s="6">
        <v>7.61</v>
      </c>
      <c r="G264" s="6">
        <f>E264+F264</f>
        <v>337.59000000000003</v>
      </c>
      <c r="H264">
        <v>5.1100000000000003</v>
      </c>
      <c r="I264" s="6">
        <f>D264 * (H264/100)</f>
        <v>1927.3111060000001</v>
      </c>
      <c r="J264">
        <v>22.58</v>
      </c>
      <c r="K264" s="6">
        <f>D264 *(J264/100)</f>
        <v>8516.376667999999</v>
      </c>
      <c r="L264">
        <v>25.59</v>
      </c>
      <c r="M264" s="6">
        <f>D264 * (L264/100)</f>
        <v>9651.6421140000002</v>
      </c>
      <c r="N264">
        <v>12.28</v>
      </c>
      <c r="O264" s="6">
        <f>D264 * (N264/100)</f>
        <v>4631.5812879999994</v>
      </c>
      <c r="P264">
        <v>12.47</v>
      </c>
      <c r="Q264" s="6">
        <f>D264 * (P264/100)</f>
        <v>4703.2425620000004</v>
      </c>
      <c r="R264">
        <v>8.44</v>
      </c>
      <c r="S264" s="6">
        <f>D264*(R264/100)</f>
        <v>3183.2692239999997</v>
      </c>
      <c r="T264">
        <v>13.53</v>
      </c>
      <c r="U264" s="6">
        <f>D264 * (T264/100)</f>
        <v>5103.0370380000004</v>
      </c>
      <c r="V264" s="6"/>
    </row>
    <row r="265" spans="1:22" x14ac:dyDescent="0.3">
      <c r="A265">
        <v>2022</v>
      </c>
      <c r="B265" t="s">
        <v>12</v>
      </c>
      <c r="C265" t="s">
        <v>46</v>
      </c>
      <c r="D265" s="6">
        <v>5599.2</v>
      </c>
      <c r="E265" s="6">
        <v>10.78</v>
      </c>
      <c r="F265" s="6">
        <v>0.68</v>
      </c>
      <c r="G265" s="6">
        <f>E265+F265</f>
        <v>11.459999999999999</v>
      </c>
      <c r="H265">
        <v>20.079999999999998</v>
      </c>
      <c r="I265" s="6">
        <f>D265 * (H265/100)</f>
        <v>1124.3193599999997</v>
      </c>
      <c r="J265">
        <v>20.149999999999999</v>
      </c>
      <c r="K265" s="6">
        <f>D265 *(J265/100)</f>
        <v>1128.2387999999999</v>
      </c>
      <c r="L265">
        <v>1.78</v>
      </c>
      <c r="M265" s="6">
        <f>D265 * (L265/100)</f>
        <v>99.665759999999992</v>
      </c>
      <c r="N265">
        <v>9.6</v>
      </c>
      <c r="O265" s="6">
        <f>D265 * (N265/100)</f>
        <v>537.52319999999997</v>
      </c>
      <c r="P265">
        <v>10.63</v>
      </c>
      <c r="Q265" s="6">
        <f>D265 * (P265/100)</f>
        <v>595.19496000000004</v>
      </c>
      <c r="R265">
        <v>30.58</v>
      </c>
      <c r="S265" s="6">
        <f>D265*(R265/100)</f>
        <v>1712.2353599999997</v>
      </c>
      <c r="T265">
        <v>7.18</v>
      </c>
      <c r="U265" s="6">
        <f>D265 * (T265/100)</f>
        <v>402.02256</v>
      </c>
      <c r="V265" s="6"/>
    </row>
    <row r="266" spans="1:22" x14ac:dyDescent="0.3">
      <c r="A266">
        <v>2022</v>
      </c>
      <c r="B266" t="s">
        <v>13</v>
      </c>
      <c r="C266" t="s">
        <v>46</v>
      </c>
      <c r="D266" s="6">
        <v>11562.78</v>
      </c>
      <c r="E266" s="6">
        <v>81.31</v>
      </c>
      <c r="F266" s="6">
        <v>4.827</v>
      </c>
      <c r="G266" s="6">
        <f>E266+F266</f>
        <v>86.137</v>
      </c>
      <c r="H266">
        <v>16.95</v>
      </c>
      <c r="I266" s="6">
        <f>D266 * (H266/100)</f>
        <v>1959.89121</v>
      </c>
      <c r="J266">
        <v>2.99</v>
      </c>
      <c r="K266" s="6">
        <f>D266 *(J266/100)</f>
        <v>345.72712200000007</v>
      </c>
      <c r="L266">
        <v>25.14</v>
      </c>
      <c r="M266" s="6">
        <f>D266 * (L266/100)</f>
        <v>2906.8828920000001</v>
      </c>
      <c r="N266">
        <v>13.61</v>
      </c>
      <c r="O266" s="6">
        <f>D266 * (N266/100)</f>
        <v>1573.694358</v>
      </c>
      <c r="P266">
        <v>12.15</v>
      </c>
      <c r="Q266" s="6">
        <f>D266 * (P266/100)</f>
        <v>1404.8777700000001</v>
      </c>
      <c r="R266">
        <v>26.05</v>
      </c>
      <c r="S266" s="6">
        <f>D266*(R266/100)</f>
        <v>3012.1041900000005</v>
      </c>
      <c r="T266">
        <v>3.11</v>
      </c>
      <c r="U266" s="6">
        <f>D266 * (T266/100)</f>
        <v>359.60245800000001</v>
      </c>
      <c r="V266" s="6"/>
    </row>
    <row r="267" spans="1:22" x14ac:dyDescent="0.3">
      <c r="A267">
        <v>2022</v>
      </c>
      <c r="B267" t="s">
        <v>37</v>
      </c>
      <c r="C267" t="s">
        <v>46</v>
      </c>
      <c r="D267" s="6">
        <v>8360.2900000000009</v>
      </c>
      <c r="E267" s="6">
        <v>21.2</v>
      </c>
      <c r="F267" s="6">
        <v>0.89800000000000002</v>
      </c>
      <c r="G267" s="6">
        <f>E267+F267</f>
        <v>22.097999999999999</v>
      </c>
      <c r="H267">
        <v>7.67</v>
      </c>
      <c r="I267" s="6">
        <f>D267 * (H267/100)</f>
        <v>641.23424300000011</v>
      </c>
      <c r="J267">
        <v>10.36</v>
      </c>
      <c r="K267" s="6">
        <f>D267 *(J267/100)</f>
        <v>866.12604400000009</v>
      </c>
      <c r="L267">
        <v>20.32</v>
      </c>
      <c r="M267" s="6">
        <f>D267 * (L267/100)</f>
        <v>1698.8109280000001</v>
      </c>
      <c r="N267">
        <v>40.76</v>
      </c>
      <c r="O267" s="6">
        <f>D267 * (N267/100)</f>
        <v>3407.6542039999999</v>
      </c>
      <c r="P267">
        <v>11.01</v>
      </c>
      <c r="Q267" s="6">
        <f>D267 * (P267/100)</f>
        <v>920.46792900000014</v>
      </c>
      <c r="R267">
        <v>6.04</v>
      </c>
      <c r="S267" s="6">
        <f>D267*(R267/100)</f>
        <v>504.96151600000007</v>
      </c>
      <c r="T267">
        <v>3.84</v>
      </c>
      <c r="U267" s="6">
        <f>D267 * (T267/100)</f>
        <v>321.03513600000002</v>
      </c>
      <c r="V267" s="6"/>
    </row>
    <row r="268" spans="1:22" x14ac:dyDescent="0.3">
      <c r="A268">
        <v>2022</v>
      </c>
      <c r="B268" t="s">
        <v>14</v>
      </c>
      <c r="C268" t="s">
        <v>43</v>
      </c>
      <c r="D268" s="6">
        <v>21430.94</v>
      </c>
      <c r="E268" s="6">
        <v>75.650000000000006</v>
      </c>
      <c r="F268" s="6">
        <v>1.024</v>
      </c>
      <c r="G268" s="6">
        <f>E268+F268</f>
        <v>76.674000000000007</v>
      </c>
      <c r="H268">
        <v>19.920000000000002</v>
      </c>
      <c r="I268" s="6">
        <f>D268 * (H268/100)</f>
        <v>4269.0432479999999</v>
      </c>
      <c r="J268">
        <v>11.65</v>
      </c>
      <c r="K268" s="6">
        <f>D268 *(J268/100)</f>
        <v>2496.70451</v>
      </c>
      <c r="L268">
        <v>22.24</v>
      </c>
      <c r="M268" s="6">
        <f>D268 * (L268/100)</f>
        <v>4766.2410559999998</v>
      </c>
      <c r="N268">
        <v>17.71</v>
      </c>
      <c r="O268" s="6">
        <f>D268 * (N268/100)</f>
        <v>3795.4194739999998</v>
      </c>
      <c r="P268">
        <v>6.47</v>
      </c>
      <c r="Q268" s="6">
        <f>D268 * (P268/100)</f>
        <v>1386.5818179999999</v>
      </c>
      <c r="R268">
        <v>1.83</v>
      </c>
      <c r="S268" s="6">
        <f>D268*(R268/100)</f>
        <v>392.18620199999998</v>
      </c>
      <c r="T268">
        <v>20.18</v>
      </c>
      <c r="U268" s="6">
        <f>D268 * (T268/100)</f>
        <v>4324.7636919999995</v>
      </c>
      <c r="V268" s="6"/>
    </row>
    <row r="269" spans="1:22" x14ac:dyDescent="0.3">
      <c r="A269">
        <v>2022</v>
      </c>
      <c r="B269" t="s">
        <v>15</v>
      </c>
      <c r="C269" t="s">
        <v>41</v>
      </c>
      <c r="D269" s="6">
        <v>85356.25</v>
      </c>
      <c r="E269" s="6">
        <v>127.7</v>
      </c>
      <c r="F269" s="6">
        <v>2.4020000000000001</v>
      </c>
      <c r="G269" s="6">
        <f>E269+F269</f>
        <v>130.102</v>
      </c>
      <c r="H269">
        <v>13.48</v>
      </c>
      <c r="I269" s="6">
        <f>D269 * (H269/100)</f>
        <v>11506.022500000001</v>
      </c>
      <c r="J269">
        <v>14.07</v>
      </c>
      <c r="K269" s="6">
        <f>D269 *(J269/100)</f>
        <v>12009.624374999999</v>
      </c>
      <c r="L269">
        <v>8.59</v>
      </c>
      <c r="M269" s="6">
        <f>D269 * (L269/100)</f>
        <v>7332.1018750000003</v>
      </c>
      <c r="N269">
        <v>33.020000000000003</v>
      </c>
      <c r="O269" s="6">
        <f>D269 * (N269/100)</f>
        <v>28184.633750000005</v>
      </c>
      <c r="P269">
        <v>9.6199999999999992</v>
      </c>
      <c r="Q269" s="6">
        <f>D269 * (P269/100)</f>
        <v>8211.2712499999998</v>
      </c>
      <c r="R269">
        <v>2.14</v>
      </c>
      <c r="S269" s="6">
        <f>D269*(R269/100)</f>
        <v>1826.6237500000002</v>
      </c>
      <c r="T269">
        <v>19.079999999999998</v>
      </c>
      <c r="U269" s="6">
        <f>D269 * (T269/100)</f>
        <v>16285.972499999998</v>
      </c>
      <c r="V269" s="6"/>
    </row>
    <row r="270" spans="1:22" x14ac:dyDescent="0.3">
      <c r="A270">
        <v>2022</v>
      </c>
      <c r="B270" t="s">
        <v>16</v>
      </c>
      <c r="C270" t="s">
        <v>41</v>
      </c>
      <c r="D270" s="6">
        <v>26859.57</v>
      </c>
      <c r="E270" s="6">
        <v>326.63</v>
      </c>
      <c r="F270" s="6">
        <v>3.4889999999999999</v>
      </c>
      <c r="G270" s="6">
        <f>E270+F270</f>
        <v>330.11899999999997</v>
      </c>
      <c r="H270">
        <v>3.83</v>
      </c>
      <c r="I270" s="6">
        <f>D270 * (H270/100)</f>
        <v>1028.7215309999999</v>
      </c>
      <c r="J270">
        <v>12.12</v>
      </c>
      <c r="K270" s="6">
        <f>D270 *(J270/100)</f>
        <v>3255.3798839999995</v>
      </c>
      <c r="L270">
        <v>17.91</v>
      </c>
      <c r="M270" s="6">
        <f>D270 * (L270/100)</f>
        <v>4810.5489870000001</v>
      </c>
      <c r="N270">
        <v>17.43</v>
      </c>
      <c r="O270" s="6">
        <f>D270 * (N270/100)</f>
        <v>4681.6230510000005</v>
      </c>
      <c r="P270">
        <v>24.87</v>
      </c>
      <c r="Q270" s="6">
        <f>D270 * (P270/100)</f>
        <v>6679.9750590000003</v>
      </c>
      <c r="R270">
        <v>9.43</v>
      </c>
      <c r="S270" s="6">
        <f>D270*(R270/100)</f>
        <v>2532.8574509999999</v>
      </c>
      <c r="T270">
        <v>14.41</v>
      </c>
      <c r="U270" s="6">
        <f>D270 * (T270/100)</f>
        <v>3870.4640370000002</v>
      </c>
      <c r="V270" s="6"/>
    </row>
    <row r="271" spans="1:22" x14ac:dyDescent="0.3">
      <c r="A271">
        <v>2022</v>
      </c>
      <c r="B271" t="s">
        <v>38</v>
      </c>
      <c r="C271" t="s">
        <v>46</v>
      </c>
      <c r="D271" s="6">
        <v>11642.09</v>
      </c>
      <c r="E271" s="6">
        <v>13.34</v>
      </c>
      <c r="F271" s="6">
        <v>1.113</v>
      </c>
      <c r="G271" s="6">
        <f>E271+F271</f>
        <v>14.452999999999999</v>
      </c>
      <c r="H271">
        <v>14</v>
      </c>
      <c r="I271" s="6">
        <f>D271 * (H271/100)</f>
        <v>1629.8926000000001</v>
      </c>
      <c r="J271">
        <v>8.69</v>
      </c>
      <c r="K271" s="6">
        <f>D271 *(J271/100)</f>
        <v>1011.6976209999999</v>
      </c>
      <c r="L271">
        <v>17.54</v>
      </c>
      <c r="M271" s="6">
        <f>D271 * (L271/100)</f>
        <v>2042.022586</v>
      </c>
      <c r="N271">
        <v>1.31</v>
      </c>
      <c r="O271" s="6">
        <f>D271 * (N271/100)</f>
        <v>152.51137900000001</v>
      </c>
      <c r="P271">
        <v>17.73</v>
      </c>
      <c r="Q271" s="6">
        <f>D271 * (P271/100)</f>
        <v>2064.1425570000001</v>
      </c>
      <c r="R271">
        <v>20.329999999999998</v>
      </c>
      <c r="S271" s="6">
        <f>D271*(R271/100)</f>
        <v>2366.8368969999997</v>
      </c>
      <c r="T271">
        <v>20.399999999999999</v>
      </c>
      <c r="U271" s="6">
        <f>D271 * (T271/100)</f>
        <v>2374.9863599999999</v>
      </c>
      <c r="V271" s="6"/>
    </row>
    <row r="272" spans="1:22" x14ac:dyDescent="0.3">
      <c r="A272">
        <v>2022</v>
      </c>
      <c r="B272" t="s">
        <v>39</v>
      </c>
      <c r="C272" t="s">
        <v>47</v>
      </c>
      <c r="D272" s="6">
        <v>6190.58</v>
      </c>
      <c r="E272" s="6">
        <v>31.43</v>
      </c>
      <c r="F272" s="6">
        <v>0.89700000000000002</v>
      </c>
      <c r="G272" s="6">
        <f>E272+F272</f>
        <v>32.326999999999998</v>
      </c>
      <c r="H272">
        <v>21.63</v>
      </c>
      <c r="I272" s="6">
        <f>D272 * (H272/100)</f>
        <v>1339.0224539999999</v>
      </c>
      <c r="J272">
        <v>2.98</v>
      </c>
      <c r="K272" s="6">
        <f>D272 *(J272/100)</f>
        <v>184.47928400000001</v>
      </c>
      <c r="L272">
        <v>7.65</v>
      </c>
      <c r="M272" s="6">
        <f>D272 * (L272/100)</f>
        <v>473.57936999999998</v>
      </c>
      <c r="N272">
        <v>17.66</v>
      </c>
      <c r="O272" s="6">
        <f>D272 * (N272/100)</f>
        <v>1093.2564280000001</v>
      </c>
      <c r="P272">
        <v>42.19</v>
      </c>
      <c r="Q272" s="6">
        <f>D272 * (P272/100)</f>
        <v>2611.8057020000001</v>
      </c>
      <c r="R272">
        <v>2.41</v>
      </c>
      <c r="S272" s="6">
        <f>D272*(R272/100)</f>
        <v>149.19297800000001</v>
      </c>
      <c r="T272">
        <v>5.48</v>
      </c>
      <c r="U272" s="6">
        <f>D272 * (T272/100)</f>
        <v>339.24378400000001</v>
      </c>
      <c r="V272" s="6"/>
    </row>
    <row r="273" spans="1:22" x14ac:dyDescent="0.3">
      <c r="A273">
        <v>2022</v>
      </c>
      <c r="B273" t="s">
        <v>17</v>
      </c>
      <c r="C273" t="s">
        <v>44</v>
      </c>
      <c r="D273" s="6">
        <v>14875.4</v>
      </c>
      <c r="E273" s="6">
        <v>92.3</v>
      </c>
      <c r="F273" s="6">
        <v>1.351</v>
      </c>
      <c r="G273" s="6">
        <f>E273+F273</f>
        <v>93.650999999999996</v>
      </c>
      <c r="H273">
        <v>20.65</v>
      </c>
      <c r="I273" s="6">
        <f>D273 * (H273/100)</f>
        <v>3071.7700999999997</v>
      </c>
      <c r="J273">
        <v>24.97</v>
      </c>
      <c r="K273" s="6">
        <f>D273 *(J273/100)</f>
        <v>3714.3873799999997</v>
      </c>
      <c r="L273">
        <v>9.9</v>
      </c>
      <c r="M273" s="6">
        <f>D273 * (L273/100)</f>
        <v>1472.6646000000001</v>
      </c>
      <c r="N273">
        <v>5.05</v>
      </c>
      <c r="O273" s="6">
        <f>D273 * (N273/100)</f>
        <v>751.20769999999993</v>
      </c>
      <c r="P273">
        <v>8.4600000000000009</v>
      </c>
      <c r="Q273" s="6">
        <f>D273 * (P273/100)</f>
        <v>1258.45884</v>
      </c>
      <c r="R273">
        <v>8.24</v>
      </c>
      <c r="S273" s="6">
        <f>D273*(R273/100)</f>
        <v>1225.73296</v>
      </c>
      <c r="T273">
        <v>22.73</v>
      </c>
      <c r="U273" s="6">
        <f>D273 * (T273/100)</f>
        <v>3381.1784199999997</v>
      </c>
      <c r="V273" s="6"/>
    </row>
    <row r="274" spans="1:22" x14ac:dyDescent="0.3">
      <c r="A274">
        <v>2022</v>
      </c>
      <c r="B274" t="s">
        <v>18</v>
      </c>
      <c r="C274" t="s">
        <v>45</v>
      </c>
      <c r="D274" s="6">
        <v>60412.1</v>
      </c>
      <c r="E274" s="6">
        <v>96.99</v>
      </c>
      <c r="F274" s="6">
        <v>11.746</v>
      </c>
      <c r="G274" s="6">
        <f>E274+F274</f>
        <v>108.73599999999999</v>
      </c>
      <c r="H274">
        <v>3.1</v>
      </c>
      <c r="I274" s="6">
        <f>D274 * (H274/100)</f>
        <v>1872.7750999999998</v>
      </c>
      <c r="J274">
        <v>29.55</v>
      </c>
      <c r="K274" s="6">
        <f>D274 *(J274/100)</f>
        <v>17851.775549999998</v>
      </c>
      <c r="L274">
        <v>19.25</v>
      </c>
      <c r="M274" s="6">
        <f>D274 * (L274/100)</f>
        <v>11629.329250000001</v>
      </c>
      <c r="N274">
        <v>21.34</v>
      </c>
      <c r="O274" s="6">
        <f>D274 * (N274/100)</f>
        <v>12891.942139999999</v>
      </c>
      <c r="P274">
        <v>6.15</v>
      </c>
      <c r="Q274" s="6">
        <f>D274 * (P274/100)</f>
        <v>3715.3441500000004</v>
      </c>
      <c r="R274">
        <v>13.21</v>
      </c>
      <c r="S274" s="6">
        <f>D274*(R274/100)</f>
        <v>7980.4384099999997</v>
      </c>
      <c r="T274">
        <v>7.4</v>
      </c>
      <c r="U274" s="6">
        <f>D274 * (T274/100)</f>
        <v>4470.4954000000007</v>
      </c>
      <c r="V274" s="6"/>
    </row>
    <row r="275" spans="1:22" x14ac:dyDescent="0.3">
      <c r="A275">
        <v>2022</v>
      </c>
      <c r="B275" t="s">
        <v>19</v>
      </c>
      <c r="C275" t="s">
        <v>42</v>
      </c>
      <c r="D275" s="6">
        <v>3179.25</v>
      </c>
      <c r="E275" s="6">
        <v>31.72</v>
      </c>
      <c r="F275" s="6">
        <v>2.1030000000000002</v>
      </c>
      <c r="G275" s="6">
        <f>E275+F275</f>
        <v>33.823</v>
      </c>
      <c r="H275">
        <v>38.89</v>
      </c>
      <c r="I275" s="6">
        <f>D275 * (H275/100)</f>
        <v>1236.4103250000001</v>
      </c>
      <c r="J275">
        <v>15.89</v>
      </c>
      <c r="K275" s="6">
        <f>D275 *(J275/100)</f>
        <v>505.18282500000004</v>
      </c>
      <c r="L275">
        <v>7.42</v>
      </c>
      <c r="M275" s="6">
        <f>D275 * (L275/100)</f>
        <v>235.90035</v>
      </c>
      <c r="N275">
        <v>21.14</v>
      </c>
      <c r="O275" s="6">
        <f>D275 * (N275/100)</f>
        <v>672.09344999999996</v>
      </c>
      <c r="P275">
        <v>3.51</v>
      </c>
      <c r="Q275" s="6">
        <f>D275 * (P275/100)</f>
        <v>111.591675</v>
      </c>
      <c r="R275">
        <v>6.38</v>
      </c>
      <c r="S275" s="6">
        <f>D275*(R275/100)</f>
        <v>202.83614999999998</v>
      </c>
      <c r="T275">
        <v>6.77</v>
      </c>
      <c r="U275" s="6">
        <f>D275 * (T275/100)</f>
        <v>215.23522499999999</v>
      </c>
      <c r="V275" s="6"/>
    </row>
    <row r="276" spans="1:22" x14ac:dyDescent="0.3">
      <c r="A276">
        <v>2022</v>
      </c>
      <c r="B276" t="s">
        <v>20</v>
      </c>
      <c r="C276" t="s">
        <v>42</v>
      </c>
      <c r="D276" s="6">
        <v>13210.57</v>
      </c>
      <c r="E276" s="6">
        <v>56.12</v>
      </c>
      <c r="F276" s="6">
        <v>0.53800000000000003</v>
      </c>
      <c r="G276" s="6">
        <f>E276+F276</f>
        <v>56.657999999999994</v>
      </c>
      <c r="H276">
        <v>15.47</v>
      </c>
      <c r="I276" s="6">
        <f>D276 * (H276/100)</f>
        <v>2043.6751790000001</v>
      </c>
      <c r="J276">
        <v>10.58</v>
      </c>
      <c r="K276" s="6">
        <f>D276 *(J276/100)</f>
        <v>1397.678306</v>
      </c>
      <c r="L276">
        <v>6.23</v>
      </c>
      <c r="M276" s="6">
        <f>D276 * (L276/100)</f>
        <v>823.01851099999999</v>
      </c>
      <c r="N276">
        <v>18.03</v>
      </c>
      <c r="O276" s="6">
        <f>D276 * (N276/100)</f>
        <v>2381.8657710000002</v>
      </c>
      <c r="P276">
        <v>24.46</v>
      </c>
      <c r="Q276" s="6">
        <f>D276 * (P276/100)</f>
        <v>3231.3054219999999</v>
      </c>
      <c r="R276">
        <v>20.66</v>
      </c>
      <c r="S276" s="6">
        <f>D276*(R276/100)</f>
        <v>2729.303762</v>
      </c>
      <c r="T276">
        <v>4.57</v>
      </c>
      <c r="U276" s="6">
        <f>D276 * (T276/100)</f>
        <v>603.72304900000006</v>
      </c>
      <c r="V276" s="6"/>
    </row>
    <row r="277" spans="1:22" x14ac:dyDescent="0.3">
      <c r="A277">
        <v>2022</v>
      </c>
      <c r="B277" t="s">
        <v>21</v>
      </c>
      <c r="C277" t="s">
        <v>42</v>
      </c>
      <c r="D277" s="6">
        <v>10260.41</v>
      </c>
      <c r="E277" s="6">
        <v>15.89</v>
      </c>
      <c r="F277" s="6">
        <v>2.044</v>
      </c>
      <c r="G277" s="6">
        <f>E277+F277</f>
        <v>17.934000000000001</v>
      </c>
      <c r="H277">
        <v>7.73</v>
      </c>
      <c r="I277" s="6">
        <f>D277 * (H277/100)</f>
        <v>793.12969300000009</v>
      </c>
      <c r="J277">
        <v>26.95</v>
      </c>
      <c r="K277" s="6">
        <f>D277 *(J277/100)</f>
        <v>2765.1804950000001</v>
      </c>
      <c r="L277">
        <v>16.739999999999998</v>
      </c>
      <c r="M277" s="6">
        <f>D277 * (L277/100)</f>
        <v>1717.5926339999999</v>
      </c>
      <c r="N277">
        <v>7.39</v>
      </c>
      <c r="O277" s="6">
        <f>D277 * (N277/100)</f>
        <v>758.24429899999996</v>
      </c>
      <c r="P277">
        <v>10.5</v>
      </c>
      <c r="Q277" s="6">
        <f>D277 * (P277/100)</f>
        <v>1077.3430499999999</v>
      </c>
      <c r="R277">
        <v>24.36</v>
      </c>
      <c r="S277" s="6">
        <f>D277*(R277/100)</f>
        <v>2499.435876</v>
      </c>
      <c r="T277">
        <v>6.33</v>
      </c>
      <c r="U277" s="6">
        <f>D277 * (T277/100)</f>
        <v>649.48395299999993</v>
      </c>
      <c r="V277" s="6"/>
    </row>
    <row r="278" spans="1:22" x14ac:dyDescent="0.3">
      <c r="A278">
        <v>2022</v>
      </c>
      <c r="B278" t="s">
        <v>22</v>
      </c>
      <c r="C278" t="s">
        <v>42</v>
      </c>
      <c r="D278" s="6">
        <v>15259.09</v>
      </c>
      <c r="E278" s="6">
        <v>33.89</v>
      </c>
      <c r="F278" s="6">
        <v>1.43</v>
      </c>
      <c r="G278" s="6">
        <f>E278+F278</f>
        <v>35.32</v>
      </c>
      <c r="H278">
        <v>30.84</v>
      </c>
      <c r="I278" s="6">
        <f>D278 * (H278/100)</f>
        <v>4705.9033559999998</v>
      </c>
      <c r="J278">
        <v>11.08</v>
      </c>
      <c r="K278" s="6">
        <f>D278 *(J278/100)</f>
        <v>1690.7071719999999</v>
      </c>
      <c r="L278">
        <v>8.84</v>
      </c>
      <c r="M278" s="6">
        <f>D278 * (L278/100)</f>
        <v>1348.903556</v>
      </c>
      <c r="N278">
        <v>11.1</v>
      </c>
      <c r="O278" s="6">
        <f>D278 * (N278/100)</f>
        <v>1693.75899</v>
      </c>
      <c r="P278">
        <v>10.93</v>
      </c>
      <c r="Q278" s="6">
        <f>D278 * (P278/100)</f>
        <v>1667.8185369999999</v>
      </c>
      <c r="R278">
        <v>18.37</v>
      </c>
      <c r="S278" s="6">
        <f>D278*(R278/100)</f>
        <v>2803.0948330000001</v>
      </c>
      <c r="T278">
        <v>8.84</v>
      </c>
      <c r="U278" s="6">
        <f>D278 * (T278/100)</f>
        <v>1348.903556</v>
      </c>
      <c r="V278" s="6"/>
    </row>
    <row r="279" spans="1:22" x14ac:dyDescent="0.3">
      <c r="A279">
        <v>2022</v>
      </c>
      <c r="B279" t="s">
        <v>23</v>
      </c>
      <c r="C279" t="s">
        <v>43</v>
      </c>
      <c r="D279" s="6">
        <v>28545.22</v>
      </c>
      <c r="E279" s="6">
        <v>148.93</v>
      </c>
      <c r="F279" s="6">
        <v>5.8230000000000004</v>
      </c>
      <c r="G279" s="6">
        <f>E279+F279</f>
        <v>154.75300000000001</v>
      </c>
      <c r="H279">
        <v>33.909999999999997</v>
      </c>
      <c r="I279" s="6">
        <f>D279 * (H279/100)</f>
        <v>9679.6841019999993</v>
      </c>
      <c r="J279">
        <v>17.12</v>
      </c>
      <c r="K279" s="6">
        <f>D279 *(J279/100)</f>
        <v>4886.9416640000009</v>
      </c>
      <c r="L279">
        <v>8.6300000000000008</v>
      </c>
      <c r="M279" s="6">
        <f>D279 * (L279/100)</f>
        <v>2463.4524860000001</v>
      </c>
      <c r="N279">
        <v>8.3000000000000007</v>
      </c>
      <c r="O279" s="6">
        <f>D279 * (N279/100)</f>
        <v>2369.2532600000004</v>
      </c>
      <c r="P279">
        <v>17.899999999999999</v>
      </c>
      <c r="Q279" s="6">
        <f>D279 * (P279/100)</f>
        <v>5109.5943799999995</v>
      </c>
      <c r="R279">
        <v>6.5</v>
      </c>
      <c r="S279" s="6">
        <f>D279*(R279/100)</f>
        <v>1855.4393000000002</v>
      </c>
      <c r="T279">
        <v>7.64</v>
      </c>
      <c r="U279" s="6">
        <f>D279 * (T279/100)</f>
        <v>2180.854808</v>
      </c>
      <c r="V279" s="6"/>
    </row>
    <row r="280" spans="1:22" x14ac:dyDescent="0.3">
      <c r="A280">
        <v>2022</v>
      </c>
      <c r="B280" t="s">
        <v>40</v>
      </c>
      <c r="C280" t="s">
        <v>41</v>
      </c>
      <c r="D280" s="6">
        <v>17259.77</v>
      </c>
      <c r="E280" s="6">
        <v>25.42</v>
      </c>
      <c r="F280" s="6">
        <v>0.86</v>
      </c>
      <c r="G280" s="6">
        <f>E280+F280</f>
        <v>26.28</v>
      </c>
      <c r="H280">
        <v>19.38</v>
      </c>
      <c r="I280" s="6">
        <f>D280 * (H280/100)</f>
        <v>3344.9434260000003</v>
      </c>
      <c r="J280">
        <v>3.1</v>
      </c>
      <c r="K280" s="6">
        <f>D280 *(J280/100)</f>
        <v>535.05286999999998</v>
      </c>
      <c r="L280">
        <v>7.54</v>
      </c>
      <c r="M280" s="6">
        <f>D280 * (L280/100)</f>
        <v>1301.3866579999999</v>
      </c>
      <c r="N280">
        <v>7.86</v>
      </c>
      <c r="O280" s="6">
        <f>D280 * (N280/100)</f>
        <v>1356.6179220000001</v>
      </c>
      <c r="P280">
        <v>38.729999999999997</v>
      </c>
      <c r="Q280" s="6">
        <f>D280 * (P280/100)</f>
        <v>6684.7089209999995</v>
      </c>
      <c r="R280">
        <v>10.15</v>
      </c>
      <c r="S280" s="6">
        <f>D280*(R280/100)</f>
        <v>1751.8666550000003</v>
      </c>
      <c r="T280">
        <v>13.24</v>
      </c>
      <c r="U280" s="6">
        <f>D280 * (T280/100)</f>
        <v>2285.1935479999997</v>
      </c>
      <c r="V280" s="6"/>
    </row>
    <row r="281" spans="1:22" x14ac:dyDescent="0.3">
      <c r="A281">
        <v>2022</v>
      </c>
      <c r="B281" t="s">
        <v>24</v>
      </c>
      <c r="C281" t="s">
        <v>46</v>
      </c>
      <c r="D281" s="6">
        <v>18372.66</v>
      </c>
      <c r="E281" s="6">
        <v>80.22</v>
      </c>
      <c r="F281" s="6">
        <v>6.5590000000000002</v>
      </c>
      <c r="G281" s="6">
        <f>E281+F281</f>
        <v>86.778999999999996</v>
      </c>
      <c r="H281">
        <v>26.48</v>
      </c>
      <c r="I281" s="6">
        <f>D281 * (H281/100)</f>
        <v>4865.0803679999999</v>
      </c>
      <c r="J281">
        <v>48.92</v>
      </c>
      <c r="K281" s="6">
        <f>D281 *(J281/100)</f>
        <v>8987.905272</v>
      </c>
      <c r="L281">
        <v>2.5299999999999998</v>
      </c>
      <c r="M281" s="6">
        <f>D281 * (L281/100)</f>
        <v>464.82829799999996</v>
      </c>
      <c r="N281">
        <v>5.82</v>
      </c>
      <c r="O281" s="6">
        <f>D281 * (N281/100)</f>
        <v>1069.288812</v>
      </c>
      <c r="P281">
        <v>5.87</v>
      </c>
      <c r="Q281" s="6">
        <f>D281 * (P281/100)</f>
        <v>1078.475142</v>
      </c>
      <c r="R281">
        <v>2.31</v>
      </c>
      <c r="S281" s="6">
        <f>D281*(R281/100)</f>
        <v>424.40844599999997</v>
      </c>
      <c r="T281">
        <v>8.07</v>
      </c>
      <c r="U281" s="6">
        <f>D281 * (T281/100)</f>
        <v>1482.6736620000001</v>
      </c>
      <c r="V281" s="6"/>
    </row>
    <row r="282" spans="1:22" x14ac:dyDescent="0.3">
      <c r="A282">
        <v>2022</v>
      </c>
      <c r="B282" t="s">
        <v>25</v>
      </c>
      <c r="C282" t="s">
        <v>46</v>
      </c>
      <c r="D282" s="6">
        <v>43201.02</v>
      </c>
      <c r="E282" s="6">
        <v>275.37</v>
      </c>
      <c r="F282" s="6">
        <v>8.2850000000000001</v>
      </c>
      <c r="G282" s="6">
        <f>E282+F282</f>
        <v>283.65500000000003</v>
      </c>
      <c r="H282">
        <v>38.11</v>
      </c>
      <c r="I282" s="6">
        <f>D282 * (H282/100)</f>
        <v>16463.908722</v>
      </c>
      <c r="J282">
        <v>6.72</v>
      </c>
      <c r="K282" s="6">
        <f>D282 *(J282/100)</f>
        <v>2903.1085439999997</v>
      </c>
      <c r="L282">
        <v>38.31</v>
      </c>
      <c r="M282" s="6">
        <f>D282 * (L282/100)</f>
        <v>16550.310761999997</v>
      </c>
      <c r="N282">
        <v>8.01</v>
      </c>
      <c r="O282" s="6">
        <f>D282 * (N282/100)</f>
        <v>3460.4017020000001</v>
      </c>
      <c r="P282">
        <v>0.94</v>
      </c>
      <c r="Q282" s="6">
        <f>D282 * (P282/100)</f>
        <v>406.08958799999994</v>
      </c>
      <c r="R282">
        <v>4.1399999999999997</v>
      </c>
      <c r="S282" s="6">
        <f>D282*(R282/100)</f>
        <v>1788.5222279999998</v>
      </c>
      <c r="T282">
        <v>3.77</v>
      </c>
      <c r="U282" s="6">
        <f>D282 * (T282/100)</f>
        <v>1628.6784539999999</v>
      </c>
      <c r="V282" s="6"/>
    </row>
    <row r="283" spans="1:22" x14ac:dyDescent="0.3">
      <c r="A283">
        <v>2022</v>
      </c>
      <c r="B283" t="s">
        <v>26</v>
      </c>
      <c r="C283" t="s">
        <v>42</v>
      </c>
      <c r="D283" s="6">
        <v>3533.36</v>
      </c>
      <c r="E283" s="6">
        <v>23.42</v>
      </c>
      <c r="F283" s="6">
        <v>0.67300000000000004</v>
      </c>
      <c r="G283" s="6">
        <f>E283+F283</f>
        <v>24.093000000000004</v>
      </c>
      <c r="H283">
        <v>6.15</v>
      </c>
      <c r="I283" s="6">
        <f>D283 * (H283/100)</f>
        <v>217.30164000000002</v>
      </c>
      <c r="J283">
        <v>7.55</v>
      </c>
      <c r="K283" s="6">
        <f>D283 *(J283/100)</f>
        <v>266.76868000000002</v>
      </c>
      <c r="L283">
        <v>4.87</v>
      </c>
      <c r="M283" s="6">
        <f>D283 * (L283/100)</f>
        <v>172.07463200000001</v>
      </c>
      <c r="N283">
        <v>34.950000000000003</v>
      </c>
      <c r="O283" s="6">
        <f>D283 * (N283/100)</f>
        <v>1234.9093200000002</v>
      </c>
      <c r="P283">
        <v>25.24</v>
      </c>
      <c r="Q283" s="6">
        <f>D283 * (P283/100)</f>
        <v>891.82006399999989</v>
      </c>
      <c r="R283">
        <v>20.62</v>
      </c>
      <c r="S283" s="6">
        <f>D283*(R283/100)</f>
        <v>728.57883200000015</v>
      </c>
      <c r="T283">
        <v>0.62</v>
      </c>
      <c r="U283" s="6">
        <f>D283 * (T283/100)</f>
        <v>21.906832000000001</v>
      </c>
      <c r="V283" s="6"/>
    </row>
    <row r="284" spans="1:22" x14ac:dyDescent="0.3">
      <c r="A284">
        <v>2022</v>
      </c>
      <c r="B284" t="s">
        <v>27</v>
      </c>
      <c r="C284" t="s">
        <v>41</v>
      </c>
      <c r="D284" s="6">
        <v>29211.89</v>
      </c>
      <c r="E284" s="6">
        <v>94.61</v>
      </c>
      <c r="F284" s="6">
        <v>26.003</v>
      </c>
      <c r="G284" s="6">
        <f>E284+F284</f>
        <v>120.613</v>
      </c>
      <c r="H284">
        <v>12.15</v>
      </c>
      <c r="I284" s="6">
        <f>D284 * (H284/100)</f>
        <v>3549.244635</v>
      </c>
      <c r="J284">
        <v>32.32</v>
      </c>
      <c r="K284" s="6">
        <f>D284 *(J284/100)</f>
        <v>9441.2828479999989</v>
      </c>
      <c r="L284">
        <v>9.25</v>
      </c>
      <c r="M284" s="6">
        <f>D284 * (L284/100)</f>
        <v>2702.0998249999998</v>
      </c>
      <c r="N284">
        <v>11.46</v>
      </c>
      <c r="O284" s="6">
        <f>D284 * (N284/100)</f>
        <v>3347.6825940000003</v>
      </c>
      <c r="P284">
        <v>2.77</v>
      </c>
      <c r="Q284" s="6">
        <f>D284 * (P284/100)</f>
        <v>809.169353</v>
      </c>
      <c r="R284">
        <v>7.23</v>
      </c>
      <c r="S284" s="6">
        <f>D284*(R284/100)</f>
        <v>2112.0196470000001</v>
      </c>
      <c r="T284">
        <v>24.82</v>
      </c>
      <c r="U284" s="6">
        <f>D284 * (T284/100)</f>
        <v>7250.3910980000001</v>
      </c>
      <c r="V284" s="6"/>
    </row>
    <row r="285" spans="1:22" x14ac:dyDescent="0.3">
      <c r="A285">
        <v>2022</v>
      </c>
      <c r="B285" t="s">
        <v>28</v>
      </c>
      <c r="C285" t="s">
        <v>41</v>
      </c>
      <c r="D285" s="6">
        <v>28382.87</v>
      </c>
      <c r="E285" s="6">
        <v>56.5</v>
      </c>
      <c r="F285" s="6">
        <v>0.92900000000000005</v>
      </c>
      <c r="G285" s="6">
        <f>E285+F285</f>
        <v>57.429000000000002</v>
      </c>
      <c r="H285">
        <v>14.68</v>
      </c>
      <c r="I285" s="6">
        <f>D285 * (H285/100)</f>
        <v>4166.6053159999992</v>
      </c>
      <c r="J285">
        <v>2.04</v>
      </c>
      <c r="K285" s="6">
        <f>D285 *(J285/100)</f>
        <v>579.01054799999997</v>
      </c>
      <c r="L285">
        <v>26</v>
      </c>
      <c r="M285" s="6">
        <f>D285 * (L285/100)</f>
        <v>7379.5461999999998</v>
      </c>
      <c r="N285">
        <v>23.37</v>
      </c>
      <c r="O285" s="6">
        <f>D285 * (N285/100)</f>
        <v>6633.0767190000006</v>
      </c>
      <c r="P285">
        <v>19.149999999999999</v>
      </c>
      <c r="Q285" s="6">
        <f>D285 * (P285/100)</f>
        <v>5435.3196049999988</v>
      </c>
      <c r="R285">
        <v>1.1499999999999999</v>
      </c>
      <c r="S285" s="6">
        <f>D285*(R285/100)</f>
        <v>326.40300500000001</v>
      </c>
      <c r="T285">
        <v>13.61</v>
      </c>
      <c r="U285" s="6">
        <f>D285 * (T285/100)</f>
        <v>3862.9086069999998</v>
      </c>
      <c r="V285" s="6"/>
    </row>
    <row r="286" spans="1:22" x14ac:dyDescent="0.3">
      <c r="A286">
        <v>2022</v>
      </c>
      <c r="B286" t="s">
        <v>29</v>
      </c>
      <c r="C286" t="s">
        <v>42</v>
      </c>
      <c r="D286" s="6">
        <v>5467.66</v>
      </c>
      <c r="E286" s="6">
        <v>52.78</v>
      </c>
      <c r="F286" s="6">
        <v>0.93899999999999995</v>
      </c>
      <c r="G286" s="6">
        <f>E286+F286</f>
        <v>53.719000000000001</v>
      </c>
      <c r="H286">
        <v>16.079999999999998</v>
      </c>
      <c r="I286" s="6">
        <f>D286 * (H286/100)</f>
        <v>879.19972799999982</v>
      </c>
      <c r="J286">
        <v>10.029999999999999</v>
      </c>
      <c r="K286" s="6">
        <f>D286 *(J286/100)</f>
        <v>548.40629799999999</v>
      </c>
      <c r="L286">
        <v>35.869999999999997</v>
      </c>
      <c r="M286" s="6">
        <f>D286 * (L286/100)</f>
        <v>1961.2496419999998</v>
      </c>
      <c r="N286">
        <v>8.4700000000000006</v>
      </c>
      <c r="O286" s="6">
        <f>D286 * (N286/100)</f>
        <v>463.11080200000004</v>
      </c>
      <c r="P286">
        <v>15.78</v>
      </c>
      <c r="Q286" s="6">
        <f>D286 * (P286/100)</f>
        <v>862.79674799999998</v>
      </c>
      <c r="R286">
        <v>3.11</v>
      </c>
      <c r="S286" s="6">
        <f>D286*(R286/100)</f>
        <v>170.04422599999998</v>
      </c>
      <c r="T286">
        <v>10.66</v>
      </c>
      <c r="U286" s="6">
        <f>D286 * (T286/100)</f>
        <v>582.85255599999994</v>
      </c>
      <c r="V286" s="6"/>
    </row>
    <row r="287" spans="1:22" x14ac:dyDescent="0.3">
      <c r="A287">
        <v>2022</v>
      </c>
      <c r="B287" t="s">
        <v>31</v>
      </c>
      <c r="C287" t="s">
        <v>46</v>
      </c>
      <c r="D287" s="6">
        <v>61564.65</v>
      </c>
      <c r="E287" s="6">
        <v>76.39</v>
      </c>
      <c r="F287" s="6">
        <v>28.245000000000001</v>
      </c>
      <c r="G287" s="6">
        <f>E287+F287</f>
        <v>104.63500000000001</v>
      </c>
      <c r="H287">
        <v>4.05</v>
      </c>
      <c r="I287" s="6">
        <f>D287 * (H287/100)</f>
        <v>2493.3683249999999</v>
      </c>
      <c r="J287">
        <v>14.53</v>
      </c>
      <c r="K287" s="6">
        <f>D287 *(J287/100)</f>
        <v>8945.343644999999</v>
      </c>
      <c r="L287">
        <v>14.27</v>
      </c>
      <c r="M287" s="6">
        <f>D287 * (L287/100)</f>
        <v>8785.2755550000002</v>
      </c>
      <c r="N287">
        <v>0.95</v>
      </c>
      <c r="O287" s="6">
        <f>D287 * (N287/100)</f>
        <v>584.86417500000005</v>
      </c>
      <c r="P287">
        <v>19.36</v>
      </c>
      <c r="Q287" s="6">
        <f>D287 * (P287/100)</f>
        <v>11918.91624</v>
      </c>
      <c r="R287">
        <v>36.74</v>
      </c>
      <c r="S287" s="6">
        <f>D287*(R287/100)</f>
        <v>22618.85241</v>
      </c>
      <c r="T287">
        <v>10.1</v>
      </c>
      <c r="U287" s="6">
        <f>D287 * (T287/100)</f>
        <v>6218.0296499999995</v>
      </c>
      <c r="V287" s="6"/>
    </row>
    <row r="288" spans="1:22" x14ac:dyDescent="0.3">
      <c r="A288">
        <v>2022</v>
      </c>
      <c r="B288" t="s">
        <v>30</v>
      </c>
      <c r="C288" t="s">
        <v>46</v>
      </c>
      <c r="D288" s="6">
        <v>16743.75</v>
      </c>
      <c r="E288" s="6">
        <v>84.69</v>
      </c>
      <c r="F288" s="6">
        <v>1.02</v>
      </c>
      <c r="G288" s="6">
        <f>E288+F288</f>
        <v>85.71</v>
      </c>
      <c r="H288">
        <v>1.19</v>
      </c>
      <c r="I288" s="6">
        <f>D288 * (H288/100)</f>
        <v>199.25062499999999</v>
      </c>
      <c r="J288">
        <v>12.36</v>
      </c>
      <c r="K288" s="6">
        <f>D288 *(J288/100)</f>
        <v>2069.5274999999997</v>
      </c>
      <c r="L288">
        <v>18.48</v>
      </c>
      <c r="M288" s="6">
        <f>D288 * (L288/100)</f>
        <v>3094.2449999999999</v>
      </c>
      <c r="N288">
        <v>6.58</v>
      </c>
      <c r="O288" s="6">
        <f>D288 * (N288/100)</f>
        <v>1101.73875</v>
      </c>
      <c r="P288">
        <v>8.2799999999999994</v>
      </c>
      <c r="Q288" s="6">
        <f>D288 * (P288/100)</f>
        <v>1386.3824999999999</v>
      </c>
      <c r="R288">
        <v>41.73</v>
      </c>
      <c r="S288" s="6">
        <f>D288*(R288/100)</f>
        <v>6987.166874999999</v>
      </c>
      <c r="T288">
        <v>11.38</v>
      </c>
      <c r="U288" s="6">
        <f>D288 * (T288/100)</f>
        <v>1905.4387500000003</v>
      </c>
      <c r="V288" s="6"/>
    </row>
    <row r="289" spans="1:22" x14ac:dyDescent="0.3">
      <c r="A289">
        <v>2022</v>
      </c>
      <c r="B289" t="s">
        <v>32</v>
      </c>
      <c r="C289" t="s">
        <v>43</v>
      </c>
      <c r="D289" s="6">
        <v>23292.52</v>
      </c>
      <c r="E289" s="6">
        <v>349.38</v>
      </c>
      <c r="F289" s="6">
        <v>16.829000000000001</v>
      </c>
      <c r="G289" s="6">
        <f>E289+F289</f>
        <v>366.209</v>
      </c>
      <c r="H289">
        <v>21.01</v>
      </c>
      <c r="I289" s="6">
        <f>D289 * (H289/100)</f>
        <v>4893.758452</v>
      </c>
      <c r="J289">
        <v>19.25</v>
      </c>
      <c r="K289" s="6">
        <f>D289 *(J289/100)</f>
        <v>4483.8101000000006</v>
      </c>
      <c r="L289">
        <v>17.329999999999998</v>
      </c>
      <c r="M289" s="6">
        <f>D289 * (L289/100)</f>
        <v>4036.5937159999999</v>
      </c>
      <c r="N289">
        <v>10.02</v>
      </c>
      <c r="O289" s="6">
        <f>D289 * (N289/100)</f>
        <v>2333.9105039999999</v>
      </c>
      <c r="P289">
        <v>22.36</v>
      </c>
      <c r="Q289" s="6">
        <f>D289 * (P289/100)</f>
        <v>5208.2074720000001</v>
      </c>
      <c r="R289">
        <v>8.14</v>
      </c>
      <c r="S289" s="6">
        <f>D289*(R289/100)</f>
        <v>1896.0111280000001</v>
      </c>
      <c r="T289">
        <v>1.89</v>
      </c>
      <c r="U289" s="6">
        <f>D289 * (T289/100)</f>
        <v>440.22862800000001</v>
      </c>
      <c r="V289" s="6"/>
    </row>
    <row r="290" spans="1:22" x14ac:dyDescent="0.3">
      <c r="A290">
        <v>2023</v>
      </c>
      <c r="B290" t="s">
        <v>33</v>
      </c>
      <c r="C290" t="s">
        <v>47</v>
      </c>
      <c r="D290" s="6">
        <v>13422.23</v>
      </c>
      <c r="E290" s="6">
        <v>29.03</v>
      </c>
      <c r="F290" s="6">
        <v>2.09</v>
      </c>
      <c r="G290" s="6">
        <f>E290+F290</f>
        <v>31.12</v>
      </c>
      <c r="H290">
        <v>13.09</v>
      </c>
      <c r="I290" s="6">
        <f>D290 * (H290/100)</f>
        <v>1756.9699069999997</v>
      </c>
      <c r="J290">
        <v>22.64</v>
      </c>
      <c r="K290" s="6">
        <f>D290 *(J290/100)</f>
        <v>3038.792872</v>
      </c>
      <c r="L290">
        <v>5.23</v>
      </c>
      <c r="M290" s="6">
        <f>D290 * (L290/100)</f>
        <v>701.98262900000009</v>
      </c>
      <c r="N290">
        <v>31.7</v>
      </c>
      <c r="O290" s="6">
        <f>D290 * (N290/100)</f>
        <v>4254.8469100000002</v>
      </c>
      <c r="P290">
        <v>15.18</v>
      </c>
      <c r="Q290" s="6">
        <f>D290 * (P290/100)</f>
        <v>2037.4945139999998</v>
      </c>
      <c r="R290">
        <v>1.08</v>
      </c>
      <c r="S290" s="6">
        <f>D290*(R290/100)</f>
        <v>144.96008399999999</v>
      </c>
      <c r="T290">
        <v>11.08</v>
      </c>
      <c r="U290" s="6">
        <f>D290 * (T290/100)</f>
        <v>1487.1830839999998</v>
      </c>
      <c r="V290" s="6"/>
    </row>
    <row r="291" spans="1:22" x14ac:dyDescent="0.3">
      <c r="A291">
        <v>2023</v>
      </c>
      <c r="B291" t="s">
        <v>5</v>
      </c>
      <c r="C291" t="s">
        <v>41</v>
      </c>
      <c r="D291" s="6">
        <v>20270.189999999999</v>
      </c>
      <c r="E291" s="6">
        <v>144.63</v>
      </c>
      <c r="F291" s="6">
        <v>4.8380000000000001</v>
      </c>
      <c r="G291" s="6">
        <f>E291+F291</f>
        <v>149.46799999999999</v>
      </c>
      <c r="H291">
        <v>2.2000000000000002</v>
      </c>
      <c r="I291" s="6">
        <f>D291 * (H291/100)</f>
        <v>445.94418000000002</v>
      </c>
      <c r="J291">
        <v>5.6</v>
      </c>
      <c r="K291" s="6">
        <f>D291 *(J291/100)</f>
        <v>1135.1306399999999</v>
      </c>
      <c r="L291">
        <v>7.61</v>
      </c>
      <c r="M291" s="6">
        <f>D291 * (L291/100)</f>
        <v>1542.561459</v>
      </c>
      <c r="N291">
        <v>19.73</v>
      </c>
      <c r="O291" s="6">
        <f>D291 * (N291/100)</f>
        <v>3999.3084869999998</v>
      </c>
      <c r="P291">
        <v>37.64</v>
      </c>
      <c r="Q291" s="6">
        <f>D291 * (P291/100)</f>
        <v>7629.6995159999997</v>
      </c>
      <c r="R291">
        <v>19.39</v>
      </c>
      <c r="S291" s="6">
        <f>D291*(R291/100)</f>
        <v>3930.3898410000002</v>
      </c>
      <c r="T291">
        <v>7.83</v>
      </c>
      <c r="U291" s="6">
        <f>D291 * (T291/100)</f>
        <v>1587.1558769999997</v>
      </c>
      <c r="V291" s="6"/>
    </row>
    <row r="292" spans="1:22" x14ac:dyDescent="0.3">
      <c r="A292">
        <v>2023</v>
      </c>
      <c r="B292" t="s">
        <v>6</v>
      </c>
      <c r="C292" t="s">
        <v>42</v>
      </c>
      <c r="D292" s="6">
        <v>8107.43</v>
      </c>
      <c r="E292" s="6">
        <v>7.61</v>
      </c>
      <c r="F292" s="6">
        <v>1.552</v>
      </c>
      <c r="G292" s="6">
        <f>E292+F292</f>
        <v>9.1620000000000008</v>
      </c>
      <c r="H292">
        <v>4.08</v>
      </c>
      <c r="I292" s="6">
        <f>D292 * (H292/100)</f>
        <v>330.78314400000005</v>
      </c>
      <c r="J292">
        <v>13.55</v>
      </c>
      <c r="K292" s="6">
        <f>D292 *(J292/100)</f>
        <v>1098.556765</v>
      </c>
      <c r="L292">
        <v>5.18</v>
      </c>
      <c r="M292" s="6">
        <f>D292 * (L292/100)</f>
        <v>419.96487400000001</v>
      </c>
      <c r="N292">
        <v>32.5</v>
      </c>
      <c r="O292" s="6">
        <f>D292 * (N292/100)</f>
        <v>2634.9147500000004</v>
      </c>
      <c r="P292">
        <v>17.34</v>
      </c>
      <c r="Q292" s="6">
        <f>D292 * (P292/100)</f>
        <v>1405.828362</v>
      </c>
      <c r="R292">
        <v>17.16</v>
      </c>
      <c r="S292" s="6">
        <f>D292*(R292/100)</f>
        <v>1391.2349880000002</v>
      </c>
      <c r="T292">
        <v>10.19</v>
      </c>
      <c r="U292" s="6">
        <f>D292 * (T292/100)</f>
        <v>826.14711699999998</v>
      </c>
      <c r="V292" s="6"/>
    </row>
    <row r="293" spans="1:22" x14ac:dyDescent="0.3">
      <c r="A293">
        <v>2023</v>
      </c>
      <c r="B293" t="s">
        <v>7</v>
      </c>
      <c r="C293" t="s">
        <v>42</v>
      </c>
      <c r="D293" s="6">
        <v>12239.19</v>
      </c>
      <c r="E293" s="6">
        <v>166.37</v>
      </c>
      <c r="F293" s="6">
        <v>1.9079999999999999</v>
      </c>
      <c r="G293" s="6">
        <f>E293+F293</f>
        <v>168.27799999999999</v>
      </c>
      <c r="H293">
        <v>4.58</v>
      </c>
      <c r="I293" s="6">
        <f>D293 * (H293/100)</f>
        <v>560.55490200000008</v>
      </c>
      <c r="J293">
        <v>11.88</v>
      </c>
      <c r="K293" s="6">
        <f>D293 *(J293/100)</f>
        <v>1454.0157720000002</v>
      </c>
      <c r="L293">
        <v>25.08</v>
      </c>
      <c r="M293" s="6">
        <f>D293 * (L293/100)</f>
        <v>3069.5888519999999</v>
      </c>
      <c r="N293">
        <v>33.1</v>
      </c>
      <c r="O293" s="6">
        <f>D293 * (N293/100)</f>
        <v>4051.1718900000005</v>
      </c>
      <c r="P293">
        <v>4.87</v>
      </c>
      <c r="Q293" s="6">
        <f>D293 * (P293/100)</f>
        <v>596.04855300000008</v>
      </c>
      <c r="R293">
        <v>12.6</v>
      </c>
      <c r="S293" s="6">
        <f>D293*(R293/100)</f>
        <v>1542.1379400000001</v>
      </c>
      <c r="T293">
        <v>7.89</v>
      </c>
      <c r="U293" s="6">
        <f>D293 * (T293/100)</f>
        <v>965.67209100000002</v>
      </c>
      <c r="V293" s="6"/>
    </row>
    <row r="294" spans="1:22" x14ac:dyDescent="0.3">
      <c r="A294">
        <v>2023</v>
      </c>
      <c r="B294" t="s">
        <v>8</v>
      </c>
      <c r="C294" t="s">
        <v>43</v>
      </c>
      <c r="D294" s="6">
        <v>31026.63</v>
      </c>
      <c r="E294" s="6">
        <v>21.47</v>
      </c>
      <c r="F294" s="6">
        <v>1.4490000000000001</v>
      </c>
      <c r="G294" s="6">
        <f>E294+F294</f>
        <v>22.919</v>
      </c>
      <c r="H294">
        <v>4.93</v>
      </c>
      <c r="I294" s="6">
        <f>D294 * (H294/100)</f>
        <v>1529.6128589999998</v>
      </c>
      <c r="J294">
        <v>30.59</v>
      </c>
      <c r="K294" s="6">
        <f>D294 *(J294/100)</f>
        <v>9491.0461169999999</v>
      </c>
      <c r="L294">
        <v>13.26</v>
      </c>
      <c r="M294" s="6">
        <f>D294 * (L294/100)</f>
        <v>4114.1311379999997</v>
      </c>
      <c r="N294">
        <v>6.38</v>
      </c>
      <c r="O294" s="6">
        <f>D294 * (N294/100)</f>
        <v>1979.498994</v>
      </c>
      <c r="P294">
        <v>16.440000000000001</v>
      </c>
      <c r="Q294" s="6">
        <f>D294 * (P294/100)</f>
        <v>5100.7779720000008</v>
      </c>
      <c r="R294">
        <v>11.65</v>
      </c>
      <c r="S294" s="6">
        <f>D294*(R294/100)</f>
        <v>3614.6023950000003</v>
      </c>
      <c r="T294">
        <v>16.75</v>
      </c>
      <c r="U294" s="6">
        <f>D294 * (T294/100)</f>
        <v>5196.9605250000004</v>
      </c>
      <c r="V294" s="6"/>
    </row>
    <row r="295" spans="1:22" x14ac:dyDescent="0.3">
      <c r="A295">
        <v>2023</v>
      </c>
      <c r="B295" t="s">
        <v>34</v>
      </c>
      <c r="C295" t="s">
        <v>46</v>
      </c>
      <c r="D295" s="6">
        <v>9235.76</v>
      </c>
      <c r="E295" s="6">
        <v>24.23</v>
      </c>
      <c r="F295" s="6">
        <v>2.4079999999999999</v>
      </c>
      <c r="G295" s="6">
        <f>E295+F295</f>
        <v>26.638000000000002</v>
      </c>
      <c r="H295">
        <v>8.6300000000000008</v>
      </c>
      <c r="I295" s="6">
        <f>D295 * (H295/100)</f>
        <v>797.04608800000005</v>
      </c>
      <c r="J295">
        <v>12.72</v>
      </c>
      <c r="K295" s="6">
        <f>D295 *(J295/100)</f>
        <v>1174.7886720000001</v>
      </c>
      <c r="L295">
        <v>26.8</v>
      </c>
      <c r="M295" s="6">
        <f>D295 * (L295/100)</f>
        <v>2475.1836800000001</v>
      </c>
      <c r="N295">
        <v>13.79</v>
      </c>
      <c r="O295" s="6">
        <f>D295 * (N295/100)</f>
        <v>1273.611304</v>
      </c>
      <c r="P295">
        <v>14.41</v>
      </c>
      <c r="Q295" s="6">
        <f>D295 * (P295/100)</f>
        <v>1330.873016</v>
      </c>
      <c r="R295">
        <v>12.92</v>
      </c>
      <c r="S295" s="6">
        <f>D295*(R295/100)</f>
        <v>1193.2601920000002</v>
      </c>
      <c r="T295">
        <v>10.73</v>
      </c>
      <c r="U295" s="6">
        <f>D295 * (T295/100)</f>
        <v>990.99704800000006</v>
      </c>
      <c r="V295" s="6"/>
    </row>
    <row r="296" spans="1:22" x14ac:dyDescent="0.3">
      <c r="A296">
        <v>2023</v>
      </c>
      <c r="B296" t="s">
        <v>9</v>
      </c>
      <c r="C296" t="s">
        <v>44</v>
      </c>
      <c r="D296" s="6">
        <v>14525.84</v>
      </c>
      <c r="E296" s="6">
        <v>5.77</v>
      </c>
      <c r="F296" s="6">
        <v>2.129</v>
      </c>
      <c r="G296" s="6">
        <f>E296+F296</f>
        <v>7.8989999999999991</v>
      </c>
      <c r="H296">
        <v>6.71</v>
      </c>
      <c r="I296" s="6">
        <f>D296 * (H296/100)</f>
        <v>974.68386399999986</v>
      </c>
      <c r="J296">
        <v>19.82</v>
      </c>
      <c r="K296" s="6">
        <f>D296 *(J296/100)</f>
        <v>2879.0214880000003</v>
      </c>
      <c r="L296">
        <v>6.72</v>
      </c>
      <c r="M296" s="6">
        <f>D296 * (L296/100)</f>
        <v>976.13644799999997</v>
      </c>
      <c r="N296">
        <v>22.9</v>
      </c>
      <c r="O296" s="6">
        <f>D296 * (N296/100)</f>
        <v>3326.4173599999999</v>
      </c>
      <c r="P296">
        <v>19.489999999999998</v>
      </c>
      <c r="Q296" s="6">
        <f>D296 * (P296/100)</f>
        <v>2831.0862159999997</v>
      </c>
      <c r="R296">
        <v>3.33</v>
      </c>
      <c r="S296" s="6">
        <f>D296*(R296/100)</f>
        <v>483.71047200000004</v>
      </c>
      <c r="T296">
        <v>21.03</v>
      </c>
      <c r="U296" s="6">
        <f>D296 * (T296/100)</f>
        <v>3054.7841520000002</v>
      </c>
      <c r="V296" s="6"/>
    </row>
    <row r="297" spans="1:22" x14ac:dyDescent="0.3">
      <c r="A297">
        <v>2023</v>
      </c>
      <c r="B297" t="s">
        <v>35</v>
      </c>
      <c r="C297" t="s">
        <v>45</v>
      </c>
      <c r="D297" s="6">
        <v>9806.5300000000007</v>
      </c>
      <c r="E297" s="6">
        <v>29.53</v>
      </c>
      <c r="F297" s="6">
        <v>1.5489999999999999</v>
      </c>
      <c r="G297" s="6">
        <f>E297+F297</f>
        <v>31.079000000000001</v>
      </c>
      <c r="H297">
        <v>15.47</v>
      </c>
      <c r="I297" s="6">
        <f>D297 * (H297/100)</f>
        <v>1517.0701910000002</v>
      </c>
      <c r="J297">
        <v>12.11</v>
      </c>
      <c r="K297" s="6">
        <f>D297 *(J297/100)</f>
        <v>1187.5707830000001</v>
      </c>
      <c r="L297">
        <v>6.66</v>
      </c>
      <c r="M297" s="6">
        <f>D297 * (L297/100)</f>
        <v>653.11489800000015</v>
      </c>
      <c r="N297">
        <v>18.03</v>
      </c>
      <c r="O297" s="6">
        <f>D297 * (N297/100)</f>
        <v>1768.1173590000003</v>
      </c>
      <c r="P297">
        <v>39.380000000000003</v>
      </c>
      <c r="Q297" s="6">
        <f>D297 * (P297/100)</f>
        <v>3861.8115140000004</v>
      </c>
      <c r="R297">
        <v>7.41</v>
      </c>
      <c r="S297" s="6">
        <f>D297*(R297/100)</f>
        <v>726.66387300000008</v>
      </c>
      <c r="T297">
        <v>0.94</v>
      </c>
      <c r="U297" s="6">
        <f>D297 * (T297/100)</f>
        <v>92.181381999999999</v>
      </c>
      <c r="V297" s="6"/>
    </row>
    <row r="298" spans="1:22" x14ac:dyDescent="0.3">
      <c r="A298">
        <v>2023</v>
      </c>
      <c r="B298" t="s">
        <v>36</v>
      </c>
      <c r="C298" t="s">
        <v>46</v>
      </c>
      <c r="D298" s="6">
        <v>33055.160000000003</v>
      </c>
      <c r="E298" s="6">
        <v>290.67</v>
      </c>
      <c r="F298" s="6">
        <v>1.9119999999999999</v>
      </c>
      <c r="G298" s="6">
        <f>E298+F298</f>
        <v>292.58199999999999</v>
      </c>
      <c r="H298">
        <v>17.7</v>
      </c>
      <c r="I298" s="6">
        <f>D298 * (H298/100)</f>
        <v>5850.76332</v>
      </c>
      <c r="J298">
        <v>18.04</v>
      </c>
      <c r="K298" s="6">
        <f>D298 *(J298/100)</f>
        <v>5963.1508640000011</v>
      </c>
      <c r="L298">
        <v>23.81</v>
      </c>
      <c r="M298" s="6">
        <f>D298 * (L298/100)</f>
        <v>7870.4335959999999</v>
      </c>
      <c r="N298">
        <v>8.1199999999999992</v>
      </c>
      <c r="O298" s="6">
        <f>D298 * (N298/100)</f>
        <v>2684.0789920000002</v>
      </c>
      <c r="P298">
        <v>19.47</v>
      </c>
      <c r="Q298" s="6">
        <f>D298 * (P298/100)</f>
        <v>6435.8396520000006</v>
      </c>
      <c r="R298">
        <v>3.29</v>
      </c>
      <c r="S298" s="6">
        <f>D298*(R298/100)</f>
        <v>1087.514764</v>
      </c>
      <c r="T298">
        <v>9.57</v>
      </c>
      <c r="U298" s="6">
        <f>D298 * (T298/100)</f>
        <v>3163.3788120000004</v>
      </c>
      <c r="V298" s="6"/>
    </row>
    <row r="299" spans="1:22" x14ac:dyDescent="0.3">
      <c r="A299">
        <v>2023</v>
      </c>
      <c r="B299" t="s">
        <v>10</v>
      </c>
      <c r="C299" t="s">
        <v>45</v>
      </c>
      <c r="D299" s="6">
        <v>56630.49</v>
      </c>
      <c r="E299" s="6">
        <v>216.61</v>
      </c>
      <c r="F299" s="6">
        <v>13.680999999999999</v>
      </c>
      <c r="G299" s="6">
        <f>E299+F299</f>
        <v>230.29100000000003</v>
      </c>
      <c r="H299">
        <v>14.09</v>
      </c>
      <c r="I299" s="6">
        <f>D299 * (H299/100)</f>
        <v>7979.2360409999992</v>
      </c>
      <c r="J299">
        <v>14.22</v>
      </c>
      <c r="K299" s="6">
        <f>D299 *(J299/100)</f>
        <v>8052.855677999999</v>
      </c>
      <c r="L299">
        <v>26.45</v>
      </c>
      <c r="M299" s="6">
        <f>D299 * (L299/100)</f>
        <v>14978.764605</v>
      </c>
      <c r="N299">
        <v>2.94</v>
      </c>
      <c r="O299" s="6">
        <f>D299 * (N299/100)</f>
        <v>1664.9364059999998</v>
      </c>
      <c r="P299">
        <v>19</v>
      </c>
      <c r="Q299" s="6">
        <f>D299 * (P299/100)</f>
        <v>10759.793099999999</v>
      </c>
      <c r="R299">
        <v>7.46</v>
      </c>
      <c r="S299" s="6">
        <f>D299*(R299/100)</f>
        <v>4224.6345540000002</v>
      </c>
      <c r="T299">
        <v>15.84</v>
      </c>
      <c r="U299" s="6">
        <f>D299 * (T299/100)</f>
        <v>8970.2696159999996</v>
      </c>
      <c r="V299" s="6"/>
    </row>
    <row r="300" spans="1:22" x14ac:dyDescent="0.3">
      <c r="A300">
        <v>2023</v>
      </c>
      <c r="B300" t="s">
        <v>11</v>
      </c>
      <c r="C300" t="s">
        <v>45</v>
      </c>
      <c r="D300" s="6">
        <v>41341.269999999997</v>
      </c>
      <c r="E300" s="6">
        <v>339.55</v>
      </c>
      <c r="F300" s="6">
        <v>8.0860000000000003</v>
      </c>
      <c r="G300" s="6">
        <f>E300+F300</f>
        <v>347.63600000000002</v>
      </c>
      <c r="H300">
        <v>8.43</v>
      </c>
      <c r="I300" s="6">
        <f>D300 * (H300/100)</f>
        <v>3485.0690609999997</v>
      </c>
      <c r="J300">
        <v>7.31</v>
      </c>
      <c r="K300" s="6">
        <f>D300 *(J300/100)</f>
        <v>3022.0468369999999</v>
      </c>
      <c r="L300">
        <v>28.32</v>
      </c>
      <c r="M300" s="6">
        <f>D300 * (L300/100)</f>
        <v>11707.847663999999</v>
      </c>
      <c r="N300">
        <v>18.510000000000002</v>
      </c>
      <c r="O300" s="6">
        <f>D300 * (N300/100)</f>
        <v>7652.2690769999999</v>
      </c>
      <c r="P300">
        <v>23.22</v>
      </c>
      <c r="Q300" s="6">
        <f>D300 * (P300/100)</f>
        <v>9599.442893999998</v>
      </c>
      <c r="R300">
        <v>8.85</v>
      </c>
      <c r="S300" s="6">
        <f>D300*(R300/100)</f>
        <v>3658.7023949999993</v>
      </c>
      <c r="T300">
        <v>5.36</v>
      </c>
      <c r="U300" s="6">
        <f>D300 * (T300/100)</f>
        <v>2215.8920720000001</v>
      </c>
      <c r="V300" s="6"/>
    </row>
    <row r="301" spans="1:22" x14ac:dyDescent="0.3">
      <c r="A301">
        <v>2023</v>
      </c>
      <c r="B301" t="s">
        <v>12</v>
      </c>
      <c r="C301" t="s">
        <v>46</v>
      </c>
      <c r="D301" s="6">
        <v>6364.44</v>
      </c>
      <c r="E301" s="6">
        <v>10.68</v>
      </c>
      <c r="F301" s="6">
        <v>0.65700000000000003</v>
      </c>
      <c r="G301" s="6">
        <f>E301+F301</f>
        <v>11.337</v>
      </c>
      <c r="H301">
        <v>12.42</v>
      </c>
      <c r="I301" s="6">
        <f>D301 * (H301/100)</f>
        <v>790.46344799999997</v>
      </c>
      <c r="J301">
        <v>3.89</v>
      </c>
      <c r="K301" s="6">
        <f>D301 *(J301/100)</f>
        <v>247.576716</v>
      </c>
      <c r="L301">
        <v>5.07</v>
      </c>
      <c r="M301" s="6">
        <f>D301 * (L301/100)</f>
        <v>322.67710799999998</v>
      </c>
      <c r="N301">
        <v>3.14</v>
      </c>
      <c r="O301" s="6">
        <f>D301 * (N301/100)</f>
        <v>199.84341600000002</v>
      </c>
      <c r="P301">
        <v>44.91</v>
      </c>
      <c r="Q301" s="6">
        <f>D301 * (P301/100)</f>
        <v>2858.2700039999995</v>
      </c>
      <c r="R301">
        <v>12.23</v>
      </c>
      <c r="S301" s="6">
        <f>D301*(R301/100)</f>
        <v>778.37101199999995</v>
      </c>
      <c r="T301">
        <v>18.34</v>
      </c>
      <c r="U301" s="6">
        <f>D301 * (T301/100)</f>
        <v>1167.238296</v>
      </c>
      <c r="V301" s="6"/>
    </row>
    <row r="302" spans="1:22" x14ac:dyDescent="0.3">
      <c r="A302">
        <v>2023</v>
      </c>
      <c r="B302" t="s">
        <v>13</v>
      </c>
      <c r="C302" t="s">
        <v>46</v>
      </c>
      <c r="D302" s="6">
        <v>13139.36</v>
      </c>
      <c r="E302" s="6">
        <v>85.36</v>
      </c>
      <c r="F302" s="6">
        <v>5.3250000000000002</v>
      </c>
      <c r="G302" s="6">
        <f>E302+F302</f>
        <v>90.685000000000002</v>
      </c>
      <c r="H302">
        <v>11.9</v>
      </c>
      <c r="I302" s="6">
        <f>D302 * (H302/100)</f>
        <v>1563.5838400000002</v>
      </c>
      <c r="J302">
        <v>5.69</v>
      </c>
      <c r="K302" s="6">
        <f>D302 *(J302/100)</f>
        <v>747.62958400000014</v>
      </c>
      <c r="L302">
        <v>10.36</v>
      </c>
      <c r="M302" s="6">
        <f>D302 * (L302/100)</f>
        <v>1361.2376960000001</v>
      </c>
      <c r="N302">
        <v>15.02</v>
      </c>
      <c r="O302" s="6">
        <f>D302 * (N302/100)</f>
        <v>1973.531872</v>
      </c>
      <c r="P302">
        <v>21.14</v>
      </c>
      <c r="Q302" s="6">
        <f>D302 * (P302/100)</f>
        <v>2777.6607040000004</v>
      </c>
      <c r="R302">
        <v>31.85</v>
      </c>
      <c r="S302" s="6">
        <f>D302*(R302/100)</f>
        <v>4184.88616</v>
      </c>
      <c r="T302">
        <v>4.04</v>
      </c>
      <c r="U302" s="6">
        <f>D302 * (T302/100)</f>
        <v>530.83014400000002</v>
      </c>
      <c r="V302" s="6"/>
    </row>
    <row r="303" spans="1:22" x14ac:dyDescent="0.3">
      <c r="A303">
        <v>2023</v>
      </c>
      <c r="B303" t="s">
        <v>37</v>
      </c>
      <c r="C303" t="s">
        <v>46</v>
      </c>
      <c r="D303" s="6">
        <v>9342.59</v>
      </c>
      <c r="E303" s="6">
        <v>24.23</v>
      </c>
      <c r="F303" s="6">
        <v>0.99399999999999999</v>
      </c>
      <c r="G303" s="6">
        <f>E303+F303</f>
        <v>25.224</v>
      </c>
      <c r="H303">
        <v>22.86</v>
      </c>
      <c r="I303" s="6">
        <f>D303 * (H303/100)</f>
        <v>2135.7160739999999</v>
      </c>
      <c r="J303">
        <v>18.559999999999999</v>
      </c>
      <c r="K303" s="6">
        <f>D303 *(J303/100)</f>
        <v>1733.984704</v>
      </c>
      <c r="L303">
        <v>28.76</v>
      </c>
      <c r="M303" s="6">
        <f>D303 * (L303/100)</f>
        <v>2686.9288840000004</v>
      </c>
      <c r="N303">
        <v>1.08</v>
      </c>
      <c r="O303" s="6">
        <f>D303 * (N303/100)</f>
        <v>100.89997200000001</v>
      </c>
      <c r="P303">
        <v>8.3800000000000008</v>
      </c>
      <c r="Q303" s="6">
        <f>D303 * (P303/100)</f>
        <v>782.90904200000011</v>
      </c>
      <c r="R303">
        <v>6.06</v>
      </c>
      <c r="S303" s="6">
        <f>D303*(R303/100)</f>
        <v>566.16095399999995</v>
      </c>
      <c r="T303">
        <v>14.3</v>
      </c>
      <c r="U303" s="6">
        <f>D303 * (T303/100)</f>
        <v>1335.9903700000002</v>
      </c>
      <c r="V303" s="6"/>
    </row>
    <row r="304" spans="1:22" x14ac:dyDescent="0.3">
      <c r="A304">
        <v>2023</v>
      </c>
      <c r="B304" t="s">
        <v>14</v>
      </c>
      <c r="C304" t="s">
        <v>43</v>
      </c>
      <c r="D304" s="6">
        <v>21961.200000000001</v>
      </c>
      <c r="E304" s="6">
        <v>80.94</v>
      </c>
      <c r="F304" s="6">
        <v>1.224</v>
      </c>
      <c r="G304" s="6">
        <f>E304+F304</f>
        <v>82.164000000000001</v>
      </c>
      <c r="H304">
        <v>33.74</v>
      </c>
      <c r="I304" s="6">
        <f>D304 * (H304/100)</f>
        <v>7409.708880000001</v>
      </c>
      <c r="J304">
        <v>20.37</v>
      </c>
      <c r="K304" s="6">
        <f>D304 *(J304/100)</f>
        <v>4473.4964400000008</v>
      </c>
      <c r="L304">
        <v>5.48</v>
      </c>
      <c r="M304" s="6">
        <f>D304 * (L304/100)</f>
        <v>1203.4737600000001</v>
      </c>
      <c r="N304">
        <v>16.5</v>
      </c>
      <c r="O304" s="6">
        <f>D304 * (N304/100)</f>
        <v>3623.5980000000004</v>
      </c>
      <c r="P304">
        <v>16.7</v>
      </c>
      <c r="Q304" s="6">
        <f>D304 * (P304/100)</f>
        <v>3667.5203999999999</v>
      </c>
      <c r="R304">
        <v>0.95</v>
      </c>
      <c r="S304" s="6">
        <f>D304*(R304/100)</f>
        <v>208.63140000000001</v>
      </c>
      <c r="T304">
        <v>6.26</v>
      </c>
      <c r="U304" s="6">
        <f>D304 * (T304/100)</f>
        <v>1374.7711200000001</v>
      </c>
      <c r="V304" s="6"/>
    </row>
    <row r="305" spans="1:22" x14ac:dyDescent="0.3">
      <c r="A305">
        <v>2023</v>
      </c>
      <c r="B305" t="s">
        <v>15</v>
      </c>
      <c r="C305" t="s">
        <v>41</v>
      </c>
      <c r="D305" s="6">
        <v>96412.01</v>
      </c>
      <c r="E305" s="6">
        <v>141.58000000000001</v>
      </c>
      <c r="F305" s="6">
        <v>2.6629999999999998</v>
      </c>
      <c r="G305" s="6">
        <f>E305+F305</f>
        <v>144.24300000000002</v>
      </c>
      <c r="H305">
        <v>10.130000000000001</v>
      </c>
      <c r="I305" s="6">
        <f>D305 * (H305/100)</f>
        <v>9766.5366130000002</v>
      </c>
      <c r="J305">
        <v>27.6</v>
      </c>
      <c r="K305" s="6">
        <f>D305 *(J305/100)</f>
        <v>26609.714760000003</v>
      </c>
      <c r="L305">
        <v>7.9</v>
      </c>
      <c r="M305" s="6">
        <f>D305 * (L305/100)</f>
        <v>7616.5487899999998</v>
      </c>
      <c r="N305">
        <v>28.27</v>
      </c>
      <c r="O305" s="6">
        <f>D305 * (N305/100)</f>
        <v>27255.675227</v>
      </c>
      <c r="P305">
        <v>10.84</v>
      </c>
      <c r="Q305" s="6">
        <f>D305 * (P305/100)</f>
        <v>10451.061883999999</v>
      </c>
      <c r="R305">
        <v>0.7</v>
      </c>
      <c r="S305" s="6">
        <f>D305*(R305/100)</f>
        <v>674.88406999999984</v>
      </c>
      <c r="T305">
        <v>14.56</v>
      </c>
      <c r="U305" s="6">
        <f>D305 * (T305/100)</f>
        <v>14037.588656</v>
      </c>
      <c r="V305" s="6"/>
    </row>
    <row r="306" spans="1:22" x14ac:dyDescent="0.3">
      <c r="A306">
        <v>2023</v>
      </c>
      <c r="B306" t="s">
        <v>16</v>
      </c>
      <c r="C306" t="s">
        <v>41</v>
      </c>
      <c r="D306" s="6">
        <v>26736.639999999999</v>
      </c>
      <c r="E306" s="6">
        <v>353.42</v>
      </c>
      <c r="F306" s="6">
        <v>3.5710000000000002</v>
      </c>
      <c r="G306" s="6">
        <f>E306+F306</f>
        <v>356.99100000000004</v>
      </c>
      <c r="H306">
        <v>17.54</v>
      </c>
      <c r="I306" s="6">
        <f>D306 * (H306/100)</f>
        <v>4689.6066559999999</v>
      </c>
      <c r="J306">
        <v>11.65</v>
      </c>
      <c r="K306" s="6">
        <f>D306 *(J306/100)</f>
        <v>3114.8185600000002</v>
      </c>
      <c r="L306">
        <v>8.2200000000000006</v>
      </c>
      <c r="M306" s="6">
        <f>D306 * (L306/100)</f>
        <v>2197.751808</v>
      </c>
      <c r="N306">
        <v>31.06</v>
      </c>
      <c r="O306" s="6">
        <f>D306 * (N306/100)</f>
        <v>8304.4003839999987</v>
      </c>
      <c r="P306">
        <v>16.670000000000002</v>
      </c>
      <c r="Q306" s="6">
        <f>D306 * (P306/100)</f>
        <v>4456.9978879999999</v>
      </c>
      <c r="R306">
        <v>6.93</v>
      </c>
      <c r="S306" s="6">
        <f>D306*(R306/100)</f>
        <v>1852.849152</v>
      </c>
      <c r="T306">
        <v>7.93</v>
      </c>
      <c r="U306" s="6">
        <f>D306 * (T306/100)</f>
        <v>2120.2155519999997</v>
      </c>
      <c r="V306" s="6"/>
    </row>
    <row r="307" spans="1:22" x14ac:dyDescent="0.3">
      <c r="A307">
        <v>2023</v>
      </c>
      <c r="B307" t="s">
        <v>38</v>
      </c>
      <c r="C307" t="s">
        <v>46</v>
      </c>
      <c r="D307" s="6">
        <v>12103.76</v>
      </c>
      <c r="E307" s="6">
        <v>14.19</v>
      </c>
      <c r="F307" s="6">
        <v>1.248</v>
      </c>
      <c r="G307" s="6">
        <f>E307+F307</f>
        <v>15.437999999999999</v>
      </c>
      <c r="H307">
        <v>34.36</v>
      </c>
      <c r="I307" s="6">
        <f>D307 * (H307/100)</f>
        <v>4158.851936</v>
      </c>
      <c r="J307">
        <v>19.059999999999999</v>
      </c>
      <c r="K307" s="6">
        <f>D307 *(J307/100)</f>
        <v>2306.9766559999998</v>
      </c>
      <c r="L307">
        <v>6.11</v>
      </c>
      <c r="M307" s="6">
        <f>D307 * (L307/100)</f>
        <v>739.53973600000006</v>
      </c>
      <c r="N307">
        <v>9.35</v>
      </c>
      <c r="O307" s="6">
        <f>D307 * (N307/100)</f>
        <v>1131.70156</v>
      </c>
      <c r="P307">
        <v>11.3</v>
      </c>
      <c r="Q307" s="6">
        <f>D307 * (P307/100)</f>
        <v>1367.72488</v>
      </c>
      <c r="R307">
        <v>14.52</v>
      </c>
      <c r="S307" s="6">
        <f>D307*(R307/100)</f>
        <v>1757.465952</v>
      </c>
      <c r="T307">
        <v>5.3</v>
      </c>
      <c r="U307" s="6">
        <f>D307 * (T307/100)</f>
        <v>641.49928</v>
      </c>
      <c r="V307" s="6"/>
    </row>
    <row r="308" spans="1:22" x14ac:dyDescent="0.3">
      <c r="A308">
        <v>2023</v>
      </c>
      <c r="B308" t="s">
        <v>39</v>
      </c>
      <c r="C308" t="s">
        <v>47</v>
      </c>
      <c r="D308" s="6">
        <v>6995.66</v>
      </c>
      <c r="E308" s="6">
        <v>31.2</v>
      </c>
      <c r="F308" s="6">
        <v>0.94899999999999995</v>
      </c>
      <c r="G308" s="6">
        <f>E308+F308</f>
        <v>32.149000000000001</v>
      </c>
      <c r="H308">
        <v>9.82</v>
      </c>
      <c r="I308" s="6">
        <f>D308 * (H308/100)</f>
        <v>686.97381200000007</v>
      </c>
      <c r="J308">
        <v>2.29</v>
      </c>
      <c r="K308" s="6">
        <f>D308 *(J308/100)</f>
        <v>160.200614</v>
      </c>
      <c r="L308">
        <v>22.26</v>
      </c>
      <c r="M308" s="6">
        <f>D308 * (L308/100)</f>
        <v>1557.2339160000001</v>
      </c>
      <c r="N308">
        <v>23.75</v>
      </c>
      <c r="O308" s="6">
        <f>D308 * (N308/100)</f>
        <v>1661.4692499999999</v>
      </c>
      <c r="P308">
        <v>24.13</v>
      </c>
      <c r="Q308" s="6">
        <f>D308 * (P308/100)</f>
        <v>1688.0527579999998</v>
      </c>
      <c r="R308">
        <v>15.45</v>
      </c>
      <c r="S308" s="6">
        <f>D308*(R308/100)</f>
        <v>1080.8294699999999</v>
      </c>
      <c r="T308">
        <v>2.2999999999999998</v>
      </c>
      <c r="U308" s="6">
        <f>D308 * (T308/100)</f>
        <v>160.90018000000001</v>
      </c>
      <c r="V308" s="6"/>
    </row>
    <row r="309" spans="1:22" x14ac:dyDescent="0.3">
      <c r="A309">
        <v>2023</v>
      </c>
      <c r="B309" t="s">
        <v>17</v>
      </c>
      <c r="C309" t="s">
        <v>44</v>
      </c>
      <c r="D309" s="6">
        <v>16423.689999999999</v>
      </c>
      <c r="E309" s="6">
        <v>90.4</v>
      </c>
      <c r="F309" s="6">
        <v>1.4359999999999999</v>
      </c>
      <c r="G309" s="6">
        <f>E309+F309</f>
        <v>91.836000000000013</v>
      </c>
      <c r="H309">
        <v>19.190000000000001</v>
      </c>
      <c r="I309" s="6">
        <f>D309 * (H309/100)</f>
        <v>3151.706111</v>
      </c>
      <c r="J309">
        <v>6.94</v>
      </c>
      <c r="K309" s="6">
        <f>D309 *(J309/100)</f>
        <v>1139.8040859999999</v>
      </c>
      <c r="L309">
        <v>12.57</v>
      </c>
      <c r="M309" s="6">
        <f>D309 * (L309/100)</f>
        <v>2064.4578329999999</v>
      </c>
      <c r="N309">
        <v>17.07</v>
      </c>
      <c r="O309" s="6">
        <f>D309 * (N309/100)</f>
        <v>2803.5238829999998</v>
      </c>
      <c r="P309">
        <v>15.24</v>
      </c>
      <c r="Q309" s="6">
        <f>D309 * (P309/100)</f>
        <v>2502.9703559999998</v>
      </c>
      <c r="R309">
        <v>10.46</v>
      </c>
      <c r="S309" s="6">
        <f>D309*(R309/100)</f>
        <v>1717.917974</v>
      </c>
      <c r="T309">
        <v>18.53</v>
      </c>
      <c r="U309" s="6">
        <f>D309 * (T309/100)</f>
        <v>3043.309757</v>
      </c>
      <c r="V309" s="6"/>
    </row>
    <row r="310" spans="1:22" x14ac:dyDescent="0.3">
      <c r="A310">
        <v>2023</v>
      </c>
      <c r="B310" t="s">
        <v>18</v>
      </c>
      <c r="C310" t="s">
        <v>45</v>
      </c>
      <c r="D310" s="6">
        <v>68159.39</v>
      </c>
      <c r="E310" s="6">
        <v>100.46</v>
      </c>
      <c r="F310" s="6">
        <v>11.757999999999999</v>
      </c>
      <c r="G310" s="6">
        <f>E310+F310</f>
        <v>112.21799999999999</v>
      </c>
      <c r="H310">
        <v>7.35</v>
      </c>
      <c r="I310" s="6">
        <f>D310 * (H310/100)</f>
        <v>5009.7151649999996</v>
      </c>
      <c r="J310">
        <v>2.64</v>
      </c>
      <c r="K310" s="6">
        <f>D310 *(J310/100)</f>
        <v>1799.4078959999999</v>
      </c>
      <c r="L310">
        <v>32.39</v>
      </c>
      <c r="M310" s="6">
        <f>D310 * (L310/100)</f>
        <v>22076.826421000002</v>
      </c>
      <c r="N310">
        <v>20.29</v>
      </c>
      <c r="O310" s="6">
        <f>D310 * (N310/100)</f>
        <v>13829.540230999999</v>
      </c>
      <c r="P310">
        <v>2.88</v>
      </c>
      <c r="Q310" s="6">
        <f>D310 * (P310/100)</f>
        <v>1962.9904319999998</v>
      </c>
      <c r="R310">
        <v>8.09</v>
      </c>
      <c r="S310" s="6">
        <f>D310*(R310/100)</f>
        <v>5514.0946510000003</v>
      </c>
      <c r="T310">
        <v>26.36</v>
      </c>
      <c r="U310" s="6">
        <f>D310 * (T310/100)</f>
        <v>17966.815203999999</v>
      </c>
      <c r="V310" s="6"/>
    </row>
    <row r="311" spans="1:22" x14ac:dyDescent="0.3">
      <c r="A311">
        <v>2023</v>
      </c>
      <c r="B311" t="s">
        <v>19</v>
      </c>
      <c r="C311" t="s">
        <v>42</v>
      </c>
      <c r="D311" s="6">
        <v>3278.4</v>
      </c>
      <c r="E311" s="6">
        <v>32.119999999999997</v>
      </c>
      <c r="F311" s="6">
        <v>2.1349999999999998</v>
      </c>
      <c r="G311" s="6">
        <f>E311+F311</f>
        <v>34.254999999999995</v>
      </c>
      <c r="H311">
        <v>19.940000000000001</v>
      </c>
      <c r="I311" s="6">
        <f>D311 * (H311/100)</f>
        <v>653.71296000000007</v>
      </c>
      <c r="J311">
        <v>33.450000000000003</v>
      </c>
      <c r="K311" s="6">
        <f>D311 *(J311/100)</f>
        <v>1096.6248000000001</v>
      </c>
      <c r="L311">
        <v>14.24</v>
      </c>
      <c r="M311" s="6">
        <f>D311 * (L311/100)</f>
        <v>466.84415999999999</v>
      </c>
      <c r="N311">
        <v>5.39</v>
      </c>
      <c r="O311" s="6">
        <f>D311 * (N311/100)</f>
        <v>176.70576</v>
      </c>
      <c r="P311">
        <v>18.309999999999999</v>
      </c>
      <c r="Q311" s="6">
        <f>D311 * (P311/100)</f>
        <v>600.27503999999999</v>
      </c>
      <c r="R311">
        <v>1.32</v>
      </c>
      <c r="S311" s="6">
        <f>D311*(R311/100)</f>
        <v>43.274880000000003</v>
      </c>
      <c r="T311">
        <v>7.35</v>
      </c>
      <c r="U311" s="6">
        <f>D311 * (T311/100)</f>
        <v>240.9624</v>
      </c>
      <c r="V311" s="6"/>
    </row>
    <row r="312" spans="1:22" x14ac:dyDescent="0.3">
      <c r="A312">
        <v>2023</v>
      </c>
      <c r="B312" t="s">
        <v>20</v>
      </c>
      <c r="C312" t="s">
        <v>42</v>
      </c>
      <c r="D312" s="6">
        <v>15029</v>
      </c>
      <c r="E312" s="6">
        <v>59.48</v>
      </c>
      <c r="F312" s="6">
        <v>0.52900000000000003</v>
      </c>
      <c r="G312" s="6">
        <f>E312+F312</f>
        <v>60.009</v>
      </c>
      <c r="H312">
        <v>18.28</v>
      </c>
      <c r="I312" s="6">
        <f>D312 * (H312/100)</f>
        <v>2747.3012000000003</v>
      </c>
      <c r="J312">
        <v>4.57</v>
      </c>
      <c r="K312" s="6">
        <f>D312 *(J312/100)</f>
        <v>686.82530000000008</v>
      </c>
      <c r="L312">
        <v>8.6300000000000008</v>
      </c>
      <c r="M312" s="6">
        <f>D312 * (L312/100)</f>
        <v>1297.0027</v>
      </c>
      <c r="N312">
        <v>28.86</v>
      </c>
      <c r="O312" s="6">
        <f>D312 * (N312/100)</f>
        <v>4337.3693999999996</v>
      </c>
      <c r="P312">
        <v>18.850000000000001</v>
      </c>
      <c r="Q312" s="6">
        <f>D312 * (P312/100)</f>
        <v>2832.9665</v>
      </c>
      <c r="R312">
        <v>15.02</v>
      </c>
      <c r="S312" s="6">
        <f>D312*(R312/100)</f>
        <v>2257.3557999999998</v>
      </c>
      <c r="T312">
        <v>5.79</v>
      </c>
      <c r="U312" s="6">
        <f>D312 * (T312/100)</f>
        <v>870.17909999999995</v>
      </c>
      <c r="V312" s="6"/>
    </row>
    <row r="313" spans="1:22" x14ac:dyDescent="0.3">
      <c r="A313">
        <v>2023</v>
      </c>
      <c r="B313" t="s">
        <v>21</v>
      </c>
      <c r="C313" t="s">
        <v>42</v>
      </c>
      <c r="D313" s="6">
        <v>11871.28</v>
      </c>
      <c r="E313" s="6">
        <v>17.190000000000001</v>
      </c>
      <c r="F313" s="6">
        <v>2.077</v>
      </c>
      <c r="G313" s="6">
        <f>E313+F313</f>
        <v>19.267000000000003</v>
      </c>
      <c r="H313">
        <v>15.92</v>
      </c>
      <c r="I313" s="6">
        <f>D313 * (H313/100)</f>
        <v>1889.9077760000002</v>
      </c>
      <c r="J313">
        <v>5.43</v>
      </c>
      <c r="K313" s="6">
        <f>D313 *(J313/100)</f>
        <v>644.61050399999999</v>
      </c>
      <c r="L313">
        <v>24.89</v>
      </c>
      <c r="M313" s="6">
        <f>D313 * (L313/100)</f>
        <v>2954.7615920000003</v>
      </c>
      <c r="N313">
        <v>25.83</v>
      </c>
      <c r="O313" s="6">
        <f>D313 * (N313/100)</f>
        <v>3066.3516239999999</v>
      </c>
      <c r="P313">
        <v>5.0199999999999996</v>
      </c>
      <c r="Q313" s="6">
        <f>D313 * (P313/100)</f>
        <v>595.93825600000002</v>
      </c>
      <c r="R313">
        <v>17</v>
      </c>
      <c r="S313" s="6">
        <f>D313*(R313/100)</f>
        <v>2018.1176000000003</v>
      </c>
      <c r="T313">
        <v>5.91</v>
      </c>
      <c r="U313" s="6">
        <f>D313 * (T313/100)</f>
        <v>701.59264800000005</v>
      </c>
      <c r="V313" s="6"/>
    </row>
    <row r="314" spans="1:22" x14ac:dyDescent="0.3">
      <c r="A314">
        <v>2023</v>
      </c>
      <c r="B314" t="s">
        <v>22</v>
      </c>
      <c r="C314" t="s">
        <v>42</v>
      </c>
      <c r="D314" s="6">
        <v>16832.71</v>
      </c>
      <c r="E314" s="6">
        <v>40.42</v>
      </c>
      <c r="F314" s="6">
        <v>1.661</v>
      </c>
      <c r="G314" s="6">
        <f>E314+F314</f>
        <v>42.081000000000003</v>
      </c>
      <c r="H314">
        <v>25.1</v>
      </c>
      <c r="I314" s="6">
        <f>D314 * (H314/100)</f>
        <v>4225.0102099999995</v>
      </c>
      <c r="J314">
        <v>11.34</v>
      </c>
      <c r="K314" s="6">
        <f>D314 *(J314/100)</f>
        <v>1908.8293139999998</v>
      </c>
      <c r="L314">
        <v>13.32</v>
      </c>
      <c r="M314" s="6">
        <f>D314 * (L314/100)</f>
        <v>2242.1169720000003</v>
      </c>
      <c r="N314">
        <v>9.01</v>
      </c>
      <c r="O314" s="6">
        <f>D314 * (N314/100)</f>
        <v>1516.6271709999999</v>
      </c>
      <c r="P314">
        <v>19.37</v>
      </c>
      <c r="Q314" s="6">
        <f>D314 * (P314/100)</f>
        <v>3260.4959269999999</v>
      </c>
      <c r="R314">
        <v>17.96</v>
      </c>
      <c r="S314" s="6">
        <f>D314*(R314/100)</f>
        <v>3023.154716</v>
      </c>
      <c r="T314">
        <v>3.9</v>
      </c>
      <c r="U314" s="6">
        <f>D314 * (T314/100)</f>
        <v>656.47568999999999</v>
      </c>
      <c r="V314" s="6"/>
    </row>
    <row r="315" spans="1:22" x14ac:dyDescent="0.3">
      <c r="A315">
        <v>2023</v>
      </c>
      <c r="B315" t="s">
        <v>23</v>
      </c>
      <c r="C315" t="s">
        <v>43</v>
      </c>
      <c r="D315" s="6">
        <v>30454.959999999999</v>
      </c>
      <c r="E315" s="6">
        <v>171.06</v>
      </c>
      <c r="F315" s="6">
        <v>6.726</v>
      </c>
      <c r="G315" s="6">
        <f>E315+F315</f>
        <v>177.786</v>
      </c>
      <c r="H315">
        <v>17</v>
      </c>
      <c r="I315" s="6">
        <f>D315 * (H315/100)</f>
        <v>5177.3432000000003</v>
      </c>
      <c r="J315">
        <v>20.39</v>
      </c>
      <c r="K315" s="6">
        <f>D315 *(J315/100)</f>
        <v>6209.7663439999997</v>
      </c>
      <c r="L315">
        <v>21.87</v>
      </c>
      <c r="M315" s="6">
        <f>D315 * (L315/100)</f>
        <v>6660.4997519999997</v>
      </c>
      <c r="N315">
        <v>4.68</v>
      </c>
      <c r="O315" s="6">
        <f>D315 * (N315/100)</f>
        <v>1425.2921279999998</v>
      </c>
      <c r="P315">
        <v>7.51</v>
      </c>
      <c r="Q315" s="6">
        <f>D315 * (P315/100)</f>
        <v>2287.167496</v>
      </c>
      <c r="R315">
        <v>3.58</v>
      </c>
      <c r="S315" s="6">
        <f>D315*(R315/100)</f>
        <v>1090.287568</v>
      </c>
      <c r="T315">
        <v>24.97</v>
      </c>
      <c r="U315" s="6">
        <f>D315 * (T315/100)</f>
        <v>7604.6035119999988</v>
      </c>
      <c r="V315" s="6"/>
    </row>
    <row r="316" spans="1:22" x14ac:dyDescent="0.3">
      <c r="A316">
        <v>2023</v>
      </c>
      <c r="B316" t="s">
        <v>40</v>
      </c>
      <c r="C316" t="s">
        <v>41</v>
      </c>
      <c r="D316" s="6">
        <v>17546.919999999998</v>
      </c>
      <c r="E316" s="6">
        <v>25.42</v>
      </c>
      <c r="F316" s="6">
        <v>0.91500000000000004</v>
      </c>
      <c r="G316" s="6">
        <f>E316+F316</f>
        <v>26.335000000000001</v>
      </c>
      <c r="H316">
        <v>19.66</v>
      </c>
      <c r="I316" s="6">
        <f>D316 * (H316/100)</f>
        <v>3449.7244719999994</v>
      </c>
      <c r="J316">
        <v>14.68</v>
      </c>
      <c r="K316" s="6">
        <f>D316 *(J316/100)</f>
        <v>2575.8878559999994</v>
      </c>
      <c r="L316">
        <v>2.98</v>
      </c>
      <c r="M316" s="6">
        <f>D316 * (L316/100)</f>
        <v>522.89821599999993</v>
      </c>
      <c r="N316">
        <v>7.15</v>
      </c>
      <c r="O316" s="6">
        <f>D316 * (N316/100)</f>
        <v>1254.6047800000001</v>
      </c>
      <c r="P316">
        <v>20.309999999999999</v>
      </c>
      <c r="Q316" s="6">
        <f>D316 * (P316/100)</f>
        <v>3563.7794519999993</v>
      </c>
      <c r="R316">
        <v>27.55</v>
      </c>
      <c r="S316" s="6">
        <f>D316*(R316/100)</f>
        <v>4834.1764599999997</v>
      </c>
      <c r="T316">
        <v>7.67</v>
      </c>
      <c r="U316" s="6">
        <f>D316 * (T316/100)</f>
        <v>1345.8487639999998</v>
      </c>
      <c r="V316" s="6"/>
    </row>
    <row r="317" spans="1:22" x14ac:dyDescent="0.3">
      <c r="A317">
        <v>2023</v>
      </c>
      <c r="B317" t="s">
        <v>24</v>
      </c>
      <c r="C317" t="s">
        <v>46</v>
      </c>
      <c r="D317" s="6">
        <v>20495.22</v>
      </c>
      <c r="E317" s="6">
        <v>84.69</v>
      </c>
      <c r="F317" s="6">
        <v>7.0910000000000002</v>
      </c>
      <c r="G317" s="6">
        <f>E317+F317</f>
        <v>91.780999999999992</v>
      </c>
      <c r="H317">
        <v>5.23</v>
      </c>
      <c r="I317" s="6">
        <f>D317 * (H317/100)</f>
        <v>1071.9000060000001</v>
      </c>
      <c r="J317">
        <v>23.91</v>
      </c>
      <c r="K317" s="6">
        <f>D317 *(J317/100)</f>
        <v>4900.4071020000001</v>
      </c>
      <c r="L317">
        <v>19.23</v>
      </c>
      <c r="M317" s="6">
        <f>D317 * (L317/100)</f>
        <v>3941.230806</v>
      </c>
      <c r="N317">
        <v>17.68</v>
      </c>
      <c r="O317" s="6">
        <f>D317 * (N317/100)</f>
        <v>3623.5548960000001</v>
      </c>
      <c r="P317">
        <v>12.88</v>
      </c>
      <c r="Q317" s="6">
        <f>D317 * (P317/100)</f>
        <v>2639.7843360000002</v>
      </c>
      <c r="R317">
        <v>7.69</v>
      </c>
      <c r="S317" s="6">
        <f>D317*(R317/100)</f>
        <v>1576.0824180000002</v>
      </c>
      <c r="T317">
        <v>13.38</v>
      </c>
      <c r="U317" s="6">
        <f>D317 * (T317/100)</f>
        <v>2742.260436</v>
      </c>
      <c r="V317" s="6"/>
    </row>
    <row r="318" spans="1:22" x14ac:dyDescent="0.3">
      <c r="A318">
        <v>2023</v>
      </c>
      <c r="B318" t="s">
        <v>25</v>
      </c>
      <c r="C318" t="s">
        <v>46</v>
      </c>
      <c r="D318" s="6">
        <v>44871.22</v>
      </c>
      <c r="E318" s="6">
        <v>325.04000000000002</v>
      </c>
      <c r="F318" s="6">
        <v>9.7910000000000004</v>
      </c>
      <c r="G318" s="6">
        <f>E318+F318</f>
        <v>334.83100000000002</v>
      </c>
      <c r="H318">
        <v>7.37</v>
      </c>
      <c r="I318" s="6">
        <f>D318 * (H318/100)</f>
        <v>3307.008914</v>
      </c>
      <c r="J318">
        <v>4.08</v>
      </c>
      <c r="K318" s="6">
        <f>D318 *(J318/100)</f>
        <v>1830.7457760000002</v>
      </c>
      <c r="L318">
        <v>19.600000000000001</v>
      </c>
      <c r="M318" s="6">
        <f>D318 * (L318/100)</f>
        <v>8794.7591200000006</v>
      </c>
      <c r="N318">
        <v>5.41</v>
      </c>
      <c r="O318" s="6">
        <f>D318 * (N318/100)</f>
        <v>2427.5330020000001</v>
      </c>
      <c r="P318">
        <v>10.6</v>
      </c>
      <c r="Q318" s="6">
        <f>D318 * (P318/100)</f>
        <v>4756.3493200000003</v>
      </c>
      <c r="R318">
        <v>36.86</v>
      </c>
      <c r="S318" s="6">
        <f>D318*(R318/100)</f>
        <v>16539.531692</v>
      </c>
      <c r="T318">
        <v>16.079999999999998</v>
      </c>
      <c r="U318" s="6">
        <f>D318 * (T318/100)</f>
        <v>7215.292175999999</v>
      </c>
      <c r="V318" s="6"/>
    </row>
    <row r="319" spans="1:22" x14ac:dyDescent="0.3">
      <c r="A319">
        <v>2023</v>
      </c>
      <c r="B319" t="s">
        <v>26</v>
      </c>
      <c r="C319" t="s">
        <v>42</v>
      </c>
      <c r="D319" s="6">
        <v>3798.87</v>
      </c>
      <c r="E319" s="6">
        <v>25.96</v>
      </c>
      <c r="F319" s="6">
        <v>0.70399999999999996</v>
      </c>
      <c r="G319" s="6">
        <f>E319+F319</f>
        <v>26.664000000000001</v>
      </c>
      <c r="H319">
        <v>2.19</v>
      </c>
      <c r="I319" s="6">
        <f>D319 * (H319/100)</f>
        <v>83.195252999999994</v>
      </c>
      <c r="J319">
        <v>38.520000000000003</v>
      </c>
      <c r="K319" s="6">
        <f>D319 *(J319/100)</f>
        <v>1463.3247240000001</v>
      </c>
      <c r="L319">
        <v>15.43</v>
      </c>
      <c r="M319" s="6">
        <f>D319 * (L319/100)</f>
        <v>586.16564099999994</v>
      </c>
      <c r="N319">
        <v>10.99</v>
      </c>
      <c r="O319" s="6">
        <f>D319 * (N319/100)</f>
        <v>417.495813</v>
      </c>
      <c r="P319">
        <v>3.78</v>
      </c>
      <c r="Q319" s="6">
        <f>D319 * (P319/100)</f>
        <v>143.597286</v>
      </c>
      <c r="R319">
        <v>16.97</v>
      </c>
      <c r="S319" s="6">
        <f>D319*(R319/100)</f>
        <v>644.66823899999997</v>
      </c>
      <c r="T319">
        <v>12.12</v>
      </c>
      <c r="U319" s="6">
        <f>D319 * (T319/100)</f>
        <v>460.42304399999995</v>
      </c>
      <c r="V319" s="6"/>
    </row>
    <row r="320" spans="1:22" x14ac:dyDescent="0.3">
      <c r="A320">
        <v>2023</v>
      </c>
      <c r="B320" t="s">
        <v>27</v>
      </c>
      <c r="C320" t="s">
        <v>41</v>
      </c>
      <c r="D320" s="6">
        <v>32142.26</v>
      </c>
      <c r="E320" s="6">
        <v>106.39</v>
      </c>
      <c r="F320" s="6">
        <v>26.402999999999999</v>
      </c>
      <c r="G320" s="6">
        <f>E320+F320</f>
        <v>132.79300000000001</v>
      </c>
      <c r="H320">
        <v>1.45</v>
      </c>
      <c r="I320" s="6">
        <f>D320 * (H320/100)</f>
        <v>466.06276999999994</v>
      </c>
      <c r="J320">
        <v>19.07</v>
      </c>
      <c r="K320" s="6">
        <f>D320 *(J320/100)</f>
        <v>6129.5289819999998</v>
      </c>
      <c r="L320">
        <v>27.46</v>
      </c>
      <c r="M320" s="6">
        <f>D320 * (L320/100)</f>
        <v>8826.2645959999991</v>
      </c>
      <c r="N320">
        <v>10.95</v>
      </c>
      <c r="O320" s="6">
        <f>D320 * (N320/100)</f>
        <v>3519.5774699999993</v>
      </c>
      <c r="P320">
        <v>5.99</v>
      </c>
      <c r="Q320" s="6">
        <f>D320 * (P320/100)</f>
        <v>1925.3213739999999</v>
      </c>
      <c r="R320">
        <v>2.0499999999999998</v>
      </c>
      <c r="S320" s="6">
        <f>D320*(R320/100)</f>
        <v>658.9163299999999</v>
      </c>
      <c r="T320">
        <v>33.03</v>
      </c>
      <c r="U320" s="6">
        <f>D320 * (T320/100)</f>
        <v>10616.588478000001</v>
      </c>
      <c r="V320" s="6"/>
    </row>
    <row r="321" spans="1:22" x14ac:dyDescent="0.3">
      <c r="A321">
        <v>2023</v>
      </c>
      <c r="B321" t="s">
        <v>28</v>
      </c>
      <c r="C321" t="s">
        <v>41</v>
      </c>
      <c r="D321" s="6">
        <v>32271.53</v>
      </c>
      <c r="E321" s="6">
        <v>61.83</v>
      </c>
      <c r="F321" s="6">
        <v>0.92300000000000004</v>
      </c>
      <c r="G321" s="6">
        <f>E321+F321</f>
        <v>62.753</v>
      </c>
      <c r="H321">
        <v>16.41</v>
      </c>
      <c r="I321" s="6">
        <f>D321 * (H321/100)</f>
        <v>5295.758073</v>
      </c>
      <c r="J321">
        <v>27.98</v>
      </c>
      <c r="K321" s="6">
        <f>D321 *(J321/100)</f>
        <v>9029.5740939999996</v>
      </c>
      <c r="L321">
        <v>22.35</v>
      </c>
      <c r="M321" s="6">
        <f>D321 * (L321/100)</f>
        <v>7212.6869550000001</v>
      </c>
      <c r="N321">
        <v>6.02</v>
      </c>
      <c r="O321" s="6">
        <f>D321 * (N321/100)</f>
        <v>1942.7461059999998</v>
      </c>
      <c r="P321">
        <v>12.93</v>
      </c>
      <c r="Q321" s="6">
        <f>D321 * (P321/100)</f>
        <v>4172.7088290000002</v>
      </c>
      <c r="R321">
        <v>7.51</v>
      </c>
      <c r="S321" s="6">
        <f>D321*(R321/100)</f>
        <v>2423.591903</v>
      </c>
      <c r="T321">
        <v>6.8</v>
      </c>
      <c r="U321" s="6">
        <f>D321 * (T321/100)</f>
        <v>2194.4640400000003</v>
      </c>
      <c r="V321" s="6"/>
    </row>
    <row r="322" spans="1:22" x14ac:dyDescent="0.3">
      <c r="A322">
        <v>2023</v>
      </c>
      <c r="B322" t="s">
        <v>29</v>
      </c>
      <c r="C322" t="s">
        <v>42</v>
      </c>
      <c r="D322" s="6">
        <v>5577.38</v>
      </c>
      <c r="E322" s="6">
        <v>53.46</v>
      </c>
      <c r="F322" s="6">
        <v>0.95799999999999996</v>
      </c>
      <c r="G322" s="6">
        <f>E322+F322</f>
        <v>54.417999999999999</v>
      </c>
      <c r="H322">
        <v>44.51</v>
      </c>
      <c r="I322" s="6">
        <f>D322 * (H322/100)</f>
        <v>2482.4918379999999</v>
      </c>
      <c r="J322">
        <v>0.63</v>
      </c>
      <c r="K322" s="6">
        <f>D322 *(J322/100)</f>
        <v>35.137494000000004</v>
      </c>
      <c r="L322">
        <v>26.54</v>
      </c>
      <c r="M322" s="6">
        <f>D322 * (L322/100)</f>
        <v>1480.2366519999998</v>
      </c>
      <c r="N322">
        <v>7.57</v>
      </c>
      <c r="O322" s="6">
        <f>D322 * (N322/100)</f>
        <v>422.20766600000002</v>
      </c>
      <c r="P322">
        <v>8.75</v>
      </c>
      <c r="Q322" s="6">
        <f>D322 * (P322/100)</f>
        <v>488.02074999999996</v>
      </c>
      <c r="R322">
        <v>4.2699999999999996</v>
      </c>
      <c r="S322" s="6">
        <f>D322*(R322/100)</f>
        <v>238.15412599999996</v>
      </c>
      <c r="T322">
        <v>7.73</v>
      </c>
      <c r="U322" s="6">
        <f>D322 * (T322/100)</f>
        <v>431.13147400000003</v>
      </c>
      <c r="V322" s="6"/>
    </row>
    <row r="323" spans="1:22" x14ac:dyDescent="0.3">
      <c r="A323">
        <v>2023</v>
      </c>
      <c r="B323" t="s">
        <v>31</v>
      </c>
      <c r="C323" t="s">
        <v>46</v>
      </c>
      <c r="D323" s="6">
        <v>69284.83</v>
      </c>
      <c r="E323" s="6">
        <v>82.6</v>
      </c>
      <c r="F323" s="6">
        <v>30.492999999999999</v>
      </c>
      <c r="G323" s="6">
        <f>E323+F323</f>
        <v>113.09299999999999</v>
      </c>
      <c r="H323">
        <v>9.93</v>
      </c>
      <c r="I323" s="6">
        <f>D323 * (H323/100)</f>
        <v>6879.9836190000005</v>
      </c>
      <c r="J323">
        <v>52.91</v>
      </c>
      <c r="K323" s="6">
        <f>D323 *(J323/100)</f>
        <v>36658.603553000001</v>
      </c>
      <c r="L323">
        <v>14.14</v>
      </c>
      <c r="M323" s="6">
        <f>D323 * (L323/100)</f>
        <v>9796.8749619999999</v>
      </c>
      <c r="N323">
        <v>5.48</v>
      </c>
      <c r="O323" s="6">
        <f>D323 * (N323/100)</f>
        <v>3796.8086840000001</v>
      </c>
      <c r="P323">
        <v>7.01</v>
      </c>
      <c r="Q323" s="6">
        <f>D323 * (P323/100)</f>
        <v>4856.866583</v>
      </c>
      <c r="R323">
        <v>6.62</v>
      </c>
      <c r="S323" s="6">
        <f>D323*(R323/100)</f>
        <v>4586.6557459999995</v>
      </c>
      <c r="T323">
        <v>3.91</v>
      </c>
      <c r="U323" s="6">
        <f>D323 * (T323/100)</f>
        <v>2709.0368530000001</v>
      </c>
      <c r="V323" s="6"/>
    </row>
    <row r="324" spans="1:22" x14ac:dyDescent="0.3">
      <c r="A324">
        <v>2023</v>
      </c>
      <c r="B324" t="s">
        <v>30</v>
      </c>
      <c r="C324" t="s">
        <v>46</v>
      </c>
      <c r="D324" s="6">
        <v>18139.95</v>
      </c>
      <c r="E324" s="6">
        <v>88.45</v>
      </c>
      <c r="F324" s="6">
        <v>1.2250000000000001</v>
      </c>
      <c r="G324" s="6">
        <f>E324+F324</f>
        <v>89.674999999999997</v>
      </c>
      <c r="H324">
        <v>1.68</v>
      </c>
      <c r="I324" s="6">
        <f>D324 * (H324/100)</f>
        <v>304.75115999999997</v>
      </c>
      <c r="J324">
        <v>15.37</v>
      </c>
      <c r="K324" s="6">
        <f>D324 *(J324/100)</f>
        <v>2788.1103150000004</v>
      </c>
      <c r="L324">
        <v>2.29</v>
      </c>
      <c r="M324" s="6">
        <f>D324 * (L324/100)</f>
        <v>415.404855</v>
      </c>
      <c r="N324">
        <v>10.3</v>
      </c>
      <c r="O324" s="6">
        <f>D324 * (N324/100)</f>
        <v>1868.4148500000001</v>
      </c>
      <c r="P324">
        <v>14.28</v>
      </c>
      <c r="Q324" s="6">
        <f>D324 * (P324/100)</f>
        <v>2590.3848599999997</v>
      </c>
      <c r="R324">
        <v>27.35</v>
      </c>
      <c r="S324" s="6">
        <f>D324*(R324/100)</f>
        <v>4961.2763250000007</v>
      </c>
      <c r="T324">
        <v>28.73</v>
      </c>
      <c r="U324" s="6">
        <f>D324 * (T324/100)</f>
        <v>5211.6076350000003</v>
      </c>
      <c r="V324" s="6"/>
    </row>
    <row r="325" spans="1:22" x14ac:dyDescent="0.3">
      <c r="A325">
        <v>2023</v>
      </c>
      <c r="B325" t="s">
        <v>32</v>
      </c>
      <c r="C325" t="s">
        <v>43</v>
      </c>
      <c r="D325" s="6">
        <v>26617.11</v>
      </c>
      <c r="E325" s="6">
        <v>396.47</v>
      </c>
      <c r="F325" s="6">
        <v>17.902999999999999</v>
      </c>
      <c r="G325" s="6">
        <f>E325+F325</f>
        <v>414.37300000000005</v>
      </c>
      <c r="H325">
        <v>6.89</v>
      </c>
      <c r="I325" s="6">
        <f>D325 * (H325/100)</f>
        <v>1833.9188790000001</v>
      </c>
      <c r="J325">
        <v>17.82</v>
      </c>
      <c r="K325" s="6">
        <f>D325 *(J325/100)</f>
        <v>4743.1690019999996</v>
      </c>
      <c r="L325">
        <v>3.68</v>
      </c>
      <c r="M325" s="6">
        <f>D325 * (L325/100)</f>
        <v>979.50964799999997</v>
      </c>
      <c r="N325">
        <v>27.84</v>
      </c>
      <c r="O325" s="6">
        <f>D325 * (N325/100)</f>
        <v>7410.2034239999994</v>
      </c>
      <c r="P325">
        <v>10.65</v>
      </c>
      <c r="Q325" s="6">
        <f>D325 * (P325/100)</f>
        <v>2834.7222149999998</v>
      </c>
      <c r="R325">
        <v>22.2</v>
      </c>
      <c r="S325" s="6">
        <f>D325*(R325/100)</f>
        <v>5908.9984199999999</v>
      </c>
      <c r="T325">
        <v>10.92</v>
      </c>
      <c r="U325" s="6">
        <f>D325 * (T325/100)</f>
        <v>2906.5884120000001</v>
      </c>
      <c r="V325" s="6"/>
    </row>
    <row r="326" spans="1:22" x14ac:dyDescent="0.3">
      <c r="A326">
        <v>2024</v>
      </c>
      <c r="B326" t="s">
        <v>33</v>
      </c>
      <c r="C326" t="s">
        <v>47</v>
      </c>
      <c r="D326" s="6">
        <v>14194.61</v>
      </c>
      <c r="E326" s="6">
        <v>29.88</v>
      </c>
      <c r="F326" s="6">
        <v>2.3119999999999998</v>
      </c>
      <c r="G326" s="6">
        <f>E326+F326</f>
        <v>32.192</v>
      </c>
      <c r="H326">
        <v>2.37</v>
      </c>
      <c r="I326" s="6">
        <f>D326 * (H326/100)</f>
        <v>336.41225700000007</v>
      </c>
      <c r="J326">
        <v>12.17</v>
      </c>
      <c r="K326" s="6">
        <f>D326 *(J326/100)</f>
        <v>1727.4840370000002</v>
      </c>
      <c r="L326">
        <v>6.87</v>
      </c>
      <c r="M326" s="6">
        <f>D326 * (L326/100)</f>
        <v>975.16970700000002</v>
      </c>
      <c r="N326">
        <v>7.72</v>
      </c>
      <c r="O326" s="6">
        <f>D326 * (N326/100)</f>
        <v>1095.8238919999999</v>
      </c>
      <c r="P326">
        <v>27.72</v>
      </c>
      <c r="Q326" s="6">
        <f>D326 * (P326/100)</f>
        <v>3934.7458920000004</v>
      </c>
      <c r="R326">
        <v>22.29</v>
      </c>
      <c r="S326" s="6">
        <f>D326*(R326/100)</f>
        <v>3163.9785689999999</v>
      </c>
      <c r="T326">
        <v>20.86</v>
      </c>
      <c r="U326" s="6">
        <f>D326 * (T326/100)</f>
        <v>2960.9956460000003</v>
      </c>
      <c r="V326" s="6"/>
    </row>
    <row r="327" spans="1:22" x14ac:dyDescent="0.3">
      <c r="A327">
        <v>2024</v>
      </c>
      <c r="B327" t="s">
        <v>5</v>
      </c>
      <c r="C327" t="s">
        <v>41</v>
      </c>
      <c r="D327" s="6">
        <v>21595.75</v>
      </c>
      <c r="E327" s="6">
        <v>151.29</v>
      </c>
      <c r="F327" s="6">
        <v>5.0229999999999997</v>
      </c>
      <c r="G327" s="6">
        <f>E327+F327</f>
        <v>156.31299999999999</v>
      </c>
      <c r="H327">
        <v>25.73</v>
      </c>
      <c r="I327" s="6">
        <f>D327 * (H327/100)</f>
        <v>5556.586475000001</v>
      </c>
      <c r="J327">
        <v>10.16</v>
      </c>
      <c r="K327" s="6">
        <f>D327 *(J327/100)</f>
        <v>2194.1282000000001</v>
      </c>
      <c r="L327">
        <v>21.88</v>
      </c>
      <c r="M327" s="6">
        <f>D327 * (L327/100)</f>
        <v>4725.1500999999998</v>
      </c>
      <c r="N327">
        <v>9.36</v>
      </c>
      <c r="O327" s="6">
        <f>D327 * (N327/100)</f>
        <v>2021.3621999999998</v>
      </c>
      <c r="P327">
        <v>15.3</v>
      </c>
      <c r="Q327" s="6">
        <f>D327 * (P327/100)</f>
        <v>3304.14975</v>
      </c>
      <c r="R327">
        <v>15.92</v>
      </c>
      <c r="S327" s="6">
        <f>D327*(R327/100)</f>
        <v>3438.0434</v>
      </c>
      <c r="T327">
        <v>1.65</v>
      </c>
      <c r="U327" s="6">
        <f>D327 * (T327/100)</f>
        <v>356.32987500000002</v>
      </c>
      <c r="V327" s="6"/>
    </row>
    <row r="328" spans="1:22" x14ac:dyDescent="0.3">
      <c r="A328">
        <v>2024</v>
      </c>
      <c r="B328" t="s">
        <v>6</v>
      </c>
      <c r="C328" t="s">
        <v>42</v>
      </c>
      <c r="D328" s="6">
        <v>7858.48</v>
      </c>
      <c r="E328" s="6">
        <v>7.69</v>
      </c>
      <c r="F328" s="6">
        <v>1.6359999999999999</v>
      </c>
      <c r="G328" s="6">
        <f>E328+F328</f>
        <v>9.3260000000000005</v>
      </c>
      <c r="H328">
        <v>2.2400000000000002</v>
      </c>
      <c r="I328" s="6">
        <f>D328 * (H328/100)</f>
        <v>176.02995200000001</v>
      </c>
      <c r="J328">
        <v>8.34</v>
      </c>
      <c r="K328" s="6">
        <f>D328 *(J328/100)</f>
        <v>655.39723200000003</v>
      </c>
      <c r="L328">
        <v>17.809999999999999</v>
      </c>
      <c r="M328" s="6">
        <f>D328 * (L328/100)</f>
        <v>1399.5952879999998</v>
      </c>
      <c r="N328">
        <v>26.46</v>
      </c>
      <c r="O328" s="6">
        <f>D328 * (N328/100)</f>
        <v>2079.3538079999998</v>
      </c>
      <c r="P328">
        <v>15.54</v>
      </c>
      <c r="Q328" s="6">
        <f>D328 * (P328/100)</f>
        <v>1221.2077919999997</v>
      </c>
      <c r="R328">
        <v>21.4</v>
      </c>
      <c r="S328" s="6">
        <f>D328*(R328/100)</f>
        <v>1681.7147199999999</v>
      </c>
      <c r="T328">
        <v>8.2100000000000009</v>
      </c>
      <c r="U328" s="6">
        <f>D328 * (T328/100)</f>
        <v>645.18120799999997</v>
      </c>
      <c r="V328" s="6"/>
    </row>
    <row r="329" spans="1:22" x14ac:dyDescent="0.3">
      <c r="A329">
        <v>2024</v>
      </c>
      <c r="B329" t="s">
        <v>7</v>
      </c>
      <c r="C329" t="s">
        <v>42</v>
      </c>
      <c r="D329" s="6">
        <v>12534.31</v>
      </c>
      <c r="E329" s="6">
        <v>189.93</v>
      </c>
      <c r="F329" s="6">
        <v>1.9419999999999999</v>
      </c>
      <c r="G329" s="6">
        <f>E329+F329</f>
        <v>191.87200000000001</v>
      </c>
      <c r="H329">
        <v>4.8</v>
      </c>
      <c r="I329" s="6">
        <f>D329 * (H329/100)</f>
        <v>601.64688000000001</v>
      </c>
      <c r="J329">
        <v>11.96</v>
      </c>
      <c r="K329" s="6">
        <f>D329 *(J329/100)</f>
        <v>1499.103476</v>
      </c>
      <c r="L329">
        <v>14.6</v>
      </c>
      <c r="M329" s="6">
        <f>D329 * (L329/100)</f>
        <v>1830.0092599999998</v>
      </c>
      <c r="N329">
        <v>16.739999999999998</v>
      </c>
      <c r="O329" s="6">
        <f>D329 * (N329/100)</f>
        <v>2098.2434939999998</v>
      </c>
      <c r="P329">
        <v>9.32</v>
      </c>
      <c r="Q329" s="6">
        <f>D329 * (P329/100)</f>
        <v>1168.197692</v>
      </c>
      <c r="R329">
        <v>17.850000000000001</v>
      </c>
      <c r="S329" s="6">
        <f>D329*(R329/100)</f>
        <v>2237.374335</v>
      </c>
      <c r="T329">
        <v>24.73</v>
      </c>
      <c r="U329" s="6">
        <f>D329 * (T329/100)</f>
        <v>3099.7348629999997</v>
      </c>
      <c r="V329" s="6"/>
    </row>
    <row r="330" spans="1:22" x14ac:dyDescent="0.3">
      <c r="A330">
        <v>2024</v>
      </c>
      <c r="B330" t="s">
        <v>8</v>
      </c>
      <c r="C330" t="s">
        <v>43</v>
      </c>
      <c r="D330" s="6">
        <v>35838.410000000003</v>
      </c>
      <c r="E330" s="6">
        <v>22.05</v>
      </c>
      <c r="F330" s="6">
        <v>1.694</v>
      </c>
      <c r="G330" s="6">
        <f>E330+F330</f>
        <v>23.744</v>
      </c>
      <c r="H330">
        <v>9.08</v>
      </c>
      <c r="I330" s="6">
        <f>D330 * (H330/100)</f>
        <v>3254.1276280000006</v>
      </c>
      <c r="J330">
        <v>22.18</v>
      </c>
      <c r="K330" s="6">
        <f>D330 *(J330/100)</f>
        <v>7948.9593380000006</v>
      </c>
      <c r="L330">
        <v>9.64</v>
      </c>
      <c r="M330" s="6">
        <f>D330 * (L330/100)</f>
        <v>3454.8227240000001</v>
      </c>
      <c r="N330">
        <v>10.29</v>
      </c>
      <c r="O330" s="6">
        <f>D330 * (N330/100)</f>
        <v>3687.7723890000002</v>
      </c>
      <c r="P330">
        <v>27.92</v>
      </c>
      <c r="Q330" s="6">
        <f>D330 * (P330/100)</f>
        <v>10006.084072000001</v>
      </c>
      <c r="R330">
        <v>9.09</v>
      </c>
      <c r="S330" s="6">
        <f>D330*(R330/100)</f>
        <v>3257.7114690000003</v>
      </c>
      <c r="T330">
        <v>11.8</v>
      </c>
      <c r="U330" s="6">
        <f>D330 * (T330/100)</f>
        <v>4228.9323800000011</v>
      </c>
      <c r="V330" s="6"/>
    </row>
    <row r="331" spans="1:22" x14ac:dyDescent="0.3">
      <c r="A331">
        <v>2024</v>
      </c>
      <c r="B331" t="s">
        <v>34</v>
      </c>
      <c r="C331" t="s">
        <v>46</v>
      </c>
      <c r="D331" s="6">
        <v>10024.35</v>
      </c>
      <c r="E331" s="6">
        <v>24.98</v>
      </c>
      <c r="F331" s="6">
        <v>2.6560000000000001</v>
      </c>
      <c r="G331" s="6">
        <f>E331+F331</f>
        <v>27.635999999999999</v>
      </c>
      <c r="H331">
        <v>8.49</v>
      </c>
      <c r="I331" s="6">
        <f>D331 * (H331/100)</f>
        <v>851.06731500000001</v>
      </c>
      <c r="J331">
        <v>42.96</v>
      </c>
      <c r="K331" s="6">
        <f>D331 *(J331/100)</f>
        <v>4306.4607599999999</v>
      </c>
      <c r="L331">
        <v>21.66</v>
      </c>
      <c r="M331" s="6">
        <f>D331 * (L331/100)</f>
        <v>2171.27421</v>
      </c>
      <c r="N331">
        <v>11.96</v>
      </c>
      <c r="O331" s="6">
        <f>D331 * (N331/100)</f>
        <v>1198.9122600000001</v>
      </c>
      <c r="P331">
        <v>6.9</v>
      </c>
      <c r="Q331" s="6">
        <f>D331 * (P331/100)</f>
        <v>691.68015000000014</v>
      </c>
      <c r="R331">
        <v>1.72</v>
      </c>
      <c r="S331" s="6">
        <f>D331*(R331/100)</f>
        <v>172.41882000000001</v>
      </c>
      <c r="T331">
        <v>6.31</v>
      </c>
      <c r="U331" s="6">
        <f>D331 * (T331/100)</f>
        <v>632.53648499999997</v>
      </c>
      <c r="V331" s="6"/>
    </row>
    <row r="332" spans="1:22" x14ac:dyDescent="0.3">
      <c r="A332">
        <v>2024</v>
      </c>
      <c r="B332" t="s">
        <v>9</v>
      </c>
      <c r="C332" t="s">
        <v>44</v>
      </c>
      <c r="D332" s="6">
        <v>17245.740000000002</v>
      </c>
      <c r="E332" s="6">
        <v>6.19</v>
      </c>
      <c r="F332" s="6">
        <v>2.1219999999999999</v>
      </c>
      <c r="G332" s="6">
        <f>E332+F332</f>
        <v>8.3120000000000012</v>
      </c>
      <c r="H332">
        <v>24.3</v>
      </c>
      <c r="I332" s="6">
        <f>D332 * (H332/100)</f>
        <v>4190.7148200000001</v>
      </c>
      <c r="J332">
        <v>3.19</v>
      </c>
      <c r="K332" s="6">
        <f>D332 *(J332/100)</f>
        <v>550.13910599999997</v>
      </c>
      <c r="L332">
        <v>9.25</v>
      </c>
      <c r="M332" s="6">
        <f>D332 * (L332/100)</f>
        <v>1595.2309500000001</v>
      </c>
      <c r="N332">
        <v>12.31</v>
      </c>
      <c r="O332" s="6">
        <f>D332 * (N332/100)</f>
        <v>2122.9505940000004</v>
      </c>
      <c r="P332">
        <v>26.7</v>
      </c>
      <c r="Q332" s="6">
        <f>D332 * (P332/100)</f>
        <v>4604.6125800000009</v>
      </c>
      <c r="R332">
        <v>9.81</v>
      </c>
      <c r="S332" s="6">
        <f>D332*(R332/100)</f>
        <v>1691.8070940000002</v>
      </c>
      <c r="T332">
        <v>14.44</v>
      </c>
      <c r="U332" s="6">
        <f>D332 * (T332/100)</f>
        <v>2490.2848560000002</v>
      </c>
      <c r="V332" s="6"/>
    </row>
    <row r="333" spans="1:22" x14ac:dyDescent="0.3">
      <c r="A333">
        <v>2024</v>
      </c>
      <c r="B333" t="s">
        <v>35</v>
      </c>
      <c r="C333" t="s">
        <v>45</v>
      </c>
      <c r="D333" s="6">
        <v>9838.7800000000007</v>
      </c>
      <c r="E333" s="6">
        <v>29.88</v>
      </c>
      <c r="F333" s="6">
        <v>1.5169999999999999</v>
      </c>
      <c r="G333" s="6">
        <f>E333+F333</f>
        <v>31.396999999999998</v>
      </c>
      <c r="H333">
        <v>12.55</v>
      </c>
      <c r="I333" s="6">
        <f>D333 * (H333/100)</f>
        <v>1234.7668900000001</v>
      </c>
      <c r="J333">
        <v>3.31</v>
      </c>
      <c r="K333" s="6">
        <f>D333 *(J333/100)</f>
        <v>325.66361799999999</v>
      </c>
      <c r="L333">
        <v>10.57</v>
      </c>
      <c r="M333" s="6">
        <f>D333 * (L333/100)</f>
        <v>1039.9590460000002</v>
      </c>
      <c r="N333">
        <v>19</v>
      </c>
      <c r="O333" s="6">
        <f>D333 * (N333/100)</f>
        <v>1869.3682000000001</v>
      </c>
      <c r="P333">
        <v>31.99</v>
      </c>
      <c r="Q333" s="6">
        <f>D333 * (P333/100)</f>
        <v>3147.425722</v>
      </c>
      <c r="R333">
        <v>13.84</v>
      </c>
      <c r="S333" s="6">
        <f>D333*(R333/100)</f>
        <v>1361.687152</v>
      </c>
      <c r="T333">
        <v>8.74</v>
      </c>
      <c r="U333" s="6">
        <f>D333 * (T333/100)</f>
        <v>859.90937200000008</v>
      </c>
      <c r="V333" s="6"/>
    </row>
    <row r="334" spans="1:22" x14ac:dyDescent="0.3">
      <c r="A334">
        <v>2024</v>
      </c>
      <c r="B334" t="s">
        <v>36</v>
      </c>
      <c r="C334" t="s">
        <v>46</v>
      </c>
      <c r="D334" s="6">
        <v>35363.86</v>
      </c>
      <c r="E334" s="6">
        <v>306.97000000000003</v>
      </c>
      <c r="F334" s="6">
        <v>1.85</v>
      </c>
      <c r="G334" s="6">
        <f>E334+F334</f>
        <v>308.82000000000005</v>
      </c>
      <c r="H334">
        <v>8.0299999999999994</v>
      </c>
      <c r="I334" s="6">
        <f>D334 * (H334/100)</f>
        <v>2839.7179579999997</v>
      </c>
      <c r="J334">
        <v>10.79</v>
      </c>
      <c r="K334" s="6">
        <f>D334 *(J334/100)</f>
        <v>3815.7604940000001</v>
      </c>
      <c r="L334">
        <v>19.77</v>
      </c>
      <c r="M334" s="6">
        <f>D334 * (L334/100)</f>
        <v>6991.4351219999999</v>
      </c>
      <c r="N334">
        <v>12.29</v>
      </c>
      <c r="O334" s="6">
        <f>D334 * (N334/100)</f>
        <v>4346.2183939999995</v>
      </c>
      <c r="P334">
        <v>15.57</v>
      </c>
      <c r="Q334" s="6">
        <f>D334 * (P334/100)</f>
        <v>5506.153002</v>
      </c>
      <c r="R334">
        <v>17.3</v>
      </c>
      <c r="S334" s="6">
        <f>D334*(R334/100)</f>
        <v>6117.9477800000004</v>
      </c>
      <c r="T334">
        <v>16.25</v>
      </c>
      <c r="U334" s="6">
        <f>D334 * (T334/100)</f>
        <v>5746.6272500000005</v>
      </c>
      <c r="V334" s="6"/>
    </row>
    <row r="335" spans="1:22" x14ac:dyDescent="0.3">
      <c r="A335">
        <v>2024</v>
      </c>
      <c r="B335" t="s">
        <v>10</v>
      </c>
      <c r="C335" t="s">
        <v>45</v>
      </c>
      <c r="D335" s="6">
        <v>61780.03</v>
      </c>
      <c r="E335" s="6">
        <v>221.85</v>
      </c>
      <c r="F335" s="6">
        <v>13.042999999999999</v>
      </c>
      <c r="G335" s="6">
        <f>E335+F335</f>
        <v>234.893</v>
      </c>
      <c r="H335">
        <v>1.99</v>
      </c>
      <c r="I335" s="6">
        <f>D335 * (H335/100)</f>
        <v>1229.422597</v>
      </c>
      <c r="J335">
        <v>52.37</v>
      </c>
      <c r="K335" s="6">
        <f>D335 *(J335/100)</f>
        <v>32354.201710999994</v>
      </c>
      <c r="L335">
        <v>4.0999999999999996</v>
      </c>
      <c r="M335" s="6">
        <f>D335 * (L335/100)</f>
        <v>2532.9812299999994</v>
      </c>
      <c r="N335">
        <v>13.75</v>
      </c>
      <c r="O335" s="6">
        <f>D335 * (N335/100)</f>
        <v>8494.7541250000013</v>
      </c>
      <c r="P335">
        <v>9.85</v>
      </c>
      <c r="Q335" s="6">
        <f>D335 * (P335/100)</f>
        <v>6085.3329549999989</v>
      </c>
      <c r="R335">
        <v>5.32</v>
      </c>
      <c r="S335" s="6">
        <f>D335*(R335/100)</f>
        <v>3286.697596</v>
      </c>
      <c r="T335">
        <v>12.62</v>
      </c>
      <c r="U335" s="6">
        <f>D335 * (T335/100)</f>
        <v>7796.6397859999988</v>
      </c>
      <c r="V335" s="6"/>
    </row>
    <row r="336" spans="1:22" x14ac:dyDescent="0.3">
      <c r="A336">
        <v>2024</v>
      </c>
      <c r="B336" t="s">
        <v>11</v>
      </c>
      <c r="C336" t="s">
        <v>45</v>
      </c>
      <c r="D336" s="6">
        <v>42165.11</v>
      </c>
      <c r="E336" s="6">
        <v>371.65</v>
      </c>
      <c r="F336" s="6">
        <v>8.593</v>
      </c>
      <c r="G336" s="6">
        <f>E336+F336</f>
        <v>380.24299999999999</v>
      </c>
      <c r="H336">
        <v>7.79</v>
      </c>
      <c r="I336" s="6">
        <f>D336 * (H336/100)</f>
        <v>3284.662069</v>
      </c>
      <c r="J336">
        <v>11.67</v>
      </c>
      <c r="K336" s="6">
        <f>D336 *(J336/100)</f>
        <v>4920.6683370000001</v>
      </c>
      <c r="L336">
        <v>16.100000000000001</v>
      </c>
      <c r="M336" s="6">
        <f>D336 * (L336/100)</f>
        <v>6788.5827100000006</v>
      </c>
      <c r="N336">
        <v>14.74</v>
      </c>
      <c r="O336" s="6">
        <f>D336 * (N336/100)</f>
        <v>6215.1372140000003</v>
      </c>
      <c r="P336">
        <v>29.96</v>
      </c>
      <c r="Q336" s="6">
        <f>D336 * (P336/100)</f>
        <v>12632.666956000001</v>
      </c>
      <c r="R336">
        <v>4.3499999999999996</v>
      </c>
      <c r="S336" s="6">
        <f>D336*(R336/100)</f>
        <v>1834.1822849999999</v>
      </c>
      <c r="T336">
        <v>15.39</v>
      </c>
      <c r="U336" s="6">
        <f>D336 * (T336/100)</f>
        <v>6489.2104290000007</v>
      </c>
      <c r="V336" s="6"/>
    </row>
    <row r="337" spans="1:22" x14ac:dyDescent="0.3">
      <c r="A337">
        <v>2024</v>
      </c>
      <c r="B337" t="s">
        <v>12</v>
      </c>
      <c r="C337" t="s">
        <v>46</v>
      </c>
      <c r="D337" s="6">
        <v>6780.89</v>
      </c>
      <c r="E337" s="6">
        <v>10.92</v>
      </c>
      <c r="F337" s="6">
        <v>0.70499999999999996</v>
      </c>
      <c r="G337" s="6">
        <f>E337+F337</f>
        <v>11.625</v>
      </c>
      <c r="H337">
        <v>5.04</v>
      </c>
      <c r="I337" s="6">
        <f>D337 * (H337/100)</f>
        <v>341.75685600000003</v>
      </c>
      <c r="J337">
        <v>25.42</v>
      </c>
      <c r="K337" s="6">
        <f>D337 *(J337/100)</f>
        <v>1723.7022380000003</v>
      </c>
      <c r="L337">
        <v>25.14</v>
      </c>
      <c r="M337" s="6">
        <f>D337 * (L337/100)</f>
        <v>1704.7157460000001</v>
      </c>
      <c r="N337">
        <v>12.47</v>
      </c>
      <c r="O337" s="6">
        <f>D337 * (N337/100)</f>
        <v>845.57698300000004</v>
      </c>
      <c r="P337">
        <v>19.7</v>
      </c>
      <c r="Q337" s="6">
        <f>D337 * (P337/100)</f>
        <v>1335.8353299999999</v>
      </c>
      <c r="R337">
        <v>8.67</v>
      </c>
      <c r="S337" s="6">
        <f>D337*(R337/100)</f>
        <v>587.90316300000006</v>
      </c>
      <c r="T337">
        <v>3.56</v>
      </c>
      <c r="U337" s="6">
        <f>D337 * (T337/100)</f>
        <v>241.39968400000001</v>
      </c>
      <c r="V337" s="6"/>
    </row>
    <row r="338" spans="1:22" x14ac:dyDescent="0.3">
      <c r="A338">
        <v>2024</v>
      </c>
      <c r="B338" t="s">
        <v>13</v>
      </c>
      <c r="C338" t="s">
        <v>46</v>
      </c>
      <c r="D338" s="6">
        <v>12965.36</v>
      </c>
      <c r="E338" s="6">
        <v>91.91</v>
      </c>
      <c r="F338" s="6">
        <v>5.6020000000000003</v>
      </c>
      <c r="G338" s="6">
        <f>E338+F338</f>
        <v>97.512</v>
      </c>
      <c r="H338">
        <v>8.42</v>
      </c>
      <c r="I338" s="6">
        <f>D338 * (H338/100)</f>
        <v>1091.6833120000001</v>
      </c>
      <c r="J338">
        <v>10.08</v>
      </c>
      <c r="K338" s="6">
        <f>D338 *(J338/100)</f>
        <v>1306.9082880000001</v>
      </c>
      <c r="L338">
        <v>10.55</v>
      </c>
      <c r="M338" s="6">
        <f>D338 * (L338/100)</f>
        <v>1367.8454800000002</v>
      </c>
      <c r="N338">
        <v>25.67</v>
      </c>
      <c r="O338" s="6">
        <f>D338 * (N338/100)</f>
        <v>3328.2079120000008</v>
      </c>
      <c r="P338">
        <v>18.64</v>
      </c>
      <c r="Q338" s="6">
        <f>D338 * (P338/100)</f>
        <v>2416.7431040000001</v>
      </c>
      <c r="R338">
        <v>17.09</v>
      </c>
      <c r="S338" s="6">
        <f>D338*(R338/100)</f>
        <v>2215.7800240000001</v>
      </c>
      <c r="T338">
        <v>9.5500000000000007</v>
      </c>
      <c r="U338" s="6">
        <f>D338 * (T338/100)</f>
        <v>1238.1918800000001</v>
      </c>
      <c r="V338" s="6"/>
    </row>
    <row r="339" spans="1:22" x14ac:dyDescent="0.3">
      <c r="A339">
        <v>2024</v>
      </c>
      <c r="B339" t="s">
        <v>37</v>
      </c>
      <c r="C339" t="s">
        <v>46</v>
      </c>
      <c r="D339" s="6">
        <v>9908.48</v>
      </c>
      <c r="E339" s="6">
        <v>26.01</v>
      </c>
      <c r="F339" s="6">
        <v>0.94099999999999995</v>
      </c>
      <c r="G339" s="6">
        <f>E339+F339</f>
        <v>26.951000000000001</v>
      </c>
      <c r="H339">
        <v>7.1</v>
      </c>
      <c r="I339" s="6">
        <f>D339 * (H339/100)</f>
        <v>703.50207999999986</v>
      </c>
      <c r="J339">
        <v>27.73</v>
      </c>
      <c r="K339" s="6">
        <f>D339 *(J339/100)</f>
        <v>2747.6215039999997</v>
      </c>
      <c r="L339">
        <v>7.29</v>
      </c>
      <c r="M339" s="6">
        <f>D339 * (L339/100)</f>
        <v>722.32819200000006</v>
      </c>
      <c r="N339">
        <v>15.2</v>
      </c>
      <c r="O339" s="6">
        <f>D339 * (N339/100)</f>
        <v>1506.0889599999998</v>
      </c>
      <c r="P339">
        <v>25.08</v>
      </c>
      <c r="Q339" s="6">
        <f>D339 * (P339/100)</f>
        <v>2485.0467839999997</v>
      </c>
      <c r="R339">
        <v>16.54</v>
      </c>
      <c r="S339" s="6">
        <f>D339*(R339/100)</f>
        <v>1638.8625919999999</v>
      </c>
      <c r="T339">
        <v>1.06</v>
      </c>
      <c r="U339" s="6">
        <f>D339 * (T339/100)</f>
        <v>105.029888</v>
      </c>
      <c r="V339" s="6"/>
    </row>
    <row r="340" spans="1:22" x14ac:dyDescent="0.3">
      <c r="A340">
        <v>2024</v>
      </c>
      <c r="B340" t="s">
        <v>14</v>
      </c>
      <c r="C340" t="s">
        <v>43</v>
      </c>
      <c r="D340" s="6">
        <v>24347.57</v>
      </c>
      <c r="E340" s="6">
        <v>92.04</v>
      </c>
      <c r="F340" s="6">
        <v>1.367</v>
      </c>
      <c r="G340" s="6">
        <f>E340+F340</f>
        <v>93.407000000000011</v>
      </c>
      <c r="H340">
        <v>10.54</v>
      </c>
      <c r="I340" s="6">
        <f>D340 * (H340/100)</f>
        <v>2566.233878</v>
      </c>
      <c r="J340">
        <v>25.32</v>
      </c>
      <c r="K340" s="6">
        <f>D340 *(J340/100)</f>
        <v>6164.8047239999996</v>
      </c>
      <c r="L340">
        <v>4.95</v>
      </c>
      <c r="M340" s="6">
        <f>D340 * (L340/100)</f>
        <v>1205.2047150000001</v>
      </c>
      <c r="N340">
        <v>5.24</v>
      </c>
      <c r="O340" s="6">
        <f>D340 * (N340/100)</f>
        <v>1275.812668</v>
      </c>
      <c r="P340">
        <v>29.84</v>
      </c>
      <c r="Q340" s="6">
        <f>D340 * (P340/100)</f>
        <v>7265.3148879999999</v>
      </c>
      <c r="R340">
        <v>23.79</v>
      </c>
      <c r="S340" s="6">
        <f>D340*(R340/100)</f>
        <v>5792.2869030000002</v>
      </c>
      <c r="T340">
        <v>0.32</v>
      </c>
      <c r="U340" s="6">
        <f>D340 * (T340/100)</f>
        <v>77.912224000000009</v>
      </c>
      <c r="V340" s="6"/>
    </row>
    <row r="341" spans="1:22" x14ac:dyDescent="0.3">
      <c r="A341">
        <v>2024</v>
      </c>
      <c r="B341" t="s">
        <v>15</v>
      </c>
      <c r="C341" t="s">
        <v>41</v>
      </c>
      <c r="D341" s="6">
        <v>107903.91</v>
      </c>
      <c r="E341" s="6">
        <v>142.16999999999999</v>
      </c>
      <c r="F341" s="6">
        <v>2.94</v>
      </c>
      <c r="G341" s="6">
        <f>E341+F341</f>
        <v>145.10999999999999</v>
      </c>
      <c r="H341">
        <v>12.96</v>
      </c>
      <c r="I341" s="6">
        <f>D341 * (H341/100)</f>
        <v>13984.346736000003</v>
      </c>
      <c r="J341">
        <v>4.32</v>
      </c>
      <c r="K341" s="6">
        <f>D341 *(J341/100)</f>
        <v>4661.4489120000007</v>
      </c>
      <c r="L341">
        <v>12.19</v>
      </c>
      <c r="M341" s="6">
        <f>D341 * (L341/100)</f>
        <v>13153.486628999999</v>
      </c>
      <c r="N341">
        <v>23.05</v>
      </c>
      <c r="O341" s="6">
        <f>D341 * (N341/100)</f>
        <v>24871.851255000001</v>
      </c>
      <c r="P341">
        <v>10.18</v>
      </c>
      <c r="Q341" s="6">
        <f>D341 * (P341/100)</f>
        <v>10984.618038000001</v>
      </c>
      <c r="R341">
        <v>17.850000000000001</v>
      </c>
      <c r="S341" s="6">
        <f>D341*(R341/100)</f>
        <v>19260.847935000002</v>
      </c>
      <c r="T341">
        <v>19.45</v>
      </c>
      <c r="U341" s="6">
        <f>D341 * (T341/100)</f>
        <v>20987.310495000002</v>
      </c>
      <c r="V341" s="6"/>
    </row>
    <row r="342" spans="1:22" x14ac:dyDescent="0.3">
      <c r="A342">
        <v>2024</v>
      </c>
      <c r="B342" t="s">
        <v>16</v>
      </c>
      <c r="C342" t="s">
        <v>41</v>
      </c>
      <c r="D342" s="6">
        <v>29608.959999999999</v>
      </c>
      <c r="E342" s="6">
        <v>354.87</v>
      </c>
      <c r="F342" s="6">
        <v>4.1130000000000004</v>
      </c>
      <c r="G342" s="6">
        <f>E342+F342</f>
        <v>358.983</v>
      </c>
      <c r="H342">
        <v>14.37</v>
      </c>
      <c r="I342" s="6">
        <f>D342 * (H342/100)</f>
        <v>4254.8075519999993</v>
      </c>
      <c r="J342">
        <v>9.1199999999999992</v>
      </c>
      <c r="K342" s="6">
        <f>D342 *(J342/100)</f>
        <v>2700.3371519999996</v>
      </c>
      <c r="L342">
        <v>17.14</v>
      </c>
      <c r="M342" s="6">
        <f>D342 * (L342/100)</f>
        <v>5074.9757439999994</v>
      </c>
      <c r="N342">
        <v>11.04</v>
      </c>
      <c r="O342" s="6">
        <f>D342 * (N342/100)</f>
        <v>3268.8291839999997</v>
      </c>
      <c r="P342">
        <v>35.43</v>
      </c>
      <c r="Q342" s="6">
        <f>D342 * (P342/100)</f>
        <v>10490.454528</v>
      </c>
      <c r="R342">
        <v>10.24</v>
      </c>
      <c r="S342" s="6">
        <f>D342*(R342/100)</f>
        <v>3031.957504</v>
      </c>
      <c r="T342">
        <v>2.66</v>
      </c>
      <c r="U342" s="6">
        <f>D342 * (T342/100)</f>
        <v>787.59833600000002</v>
      </c>
      <c r="V342" s="6"/>
    </row>
    <row r="343" spans="1:22" x14ac:dyDescent="0.3">
      <c r="A343">
        <v>2024</v>
      </c>
      <c r="B343" t="s">
        <v>38</v>
      </c>
      <c r="C343" t="s">
        <v>46</v>
      </c>
      <c r="D343" s="6">
        <v>13573.32</v>
      </c>
      <c r="E343" s="6">
        <v>13.58</v>
      </c>
      <c r="F343" s="6">
        <v>1.1319999999999999</v>
      </c>
      <c r="G343" s="6">
        <f>E343+F343</f>
        <v>14.712</v>
      </c>
      <c r="H343">
        <v>14.71</v>
      </c>
      <c r="I343" s="6">
        <f>D343 * (H343/100)</f>
        <v>1996.635372</v>
      </c>
      <c r="J343">
        <v>18.34</v>
      </c>
      <c r="K343" s="6">
        <f>D343 *(J343/100)</f>
        <v>2489.346888</v>
      </c>
      <c r="L343">
        <v>7.59</v>
      </c>
      <c r="M343" s="6">
        <f>D343 * (L343/100)</f>
        <v>1030.2149879999999</v>
      </c>
      <c r="N343">
        <v>3.37</v>
      </c>
      <c r="O343" s="6">
        <f>D343 * (N343/100)</f>
        <v>457.420884</v>
      </c>
      <c r="P343">
        <v>14.02</v>
      </c>
      <c r="Q343" s="6">
        <f>D343 * (P343/100)</f>
        <v>1902.9794639999998</v>
      </c>
      <c r="R343">
        <v>35.79</v>
      </c>
      <c r="S343" s="6">
        <f>D343*(R343/100)</f>
        <v>4857.8912279999995</v>
      </c>
      <c r="T343">
        <v>6.18</v>
      </c>
      <c r="U343" s="6">
        <f>D343 * (T343/100)</f>
        <v>838.83117599999991</v>
      </c>
      <c r="V343" s="6"/>
    </row>
    <row r="344" spans="1:22" x14ac:dyDescent="0.3">
      <c r="A344">
        <v>2024</v>
      </c>
      <c r="B344" t="s">
        <v>39</v>
      </c>
      <c r="C344" t="s">
        <v>47</v>
      </c>
      <c r="D344" s="6">
        <v>6677.65</v>
      </c>
      <c r="E344" s="6">
        <v>35.340000000000003</v>
      </c>
      <c r="F344" s="6">
        <v>0.98599999999999999</v>
      </c>
      <c r="G344" s="6">
        <f>E344+F344</f>
        <v>36.326000000000001</v>
      </c>
      <c r="H344">
        <v>15.41</v>
      </c>
      <c r="I344" s="6">
        <f>D344 * (H344/100)</f>
        <v>1029.0258650000001</v>
      </c>
      <c r="J344">
        <v>4.41</v>
      </c>
      <c r="K344" s="6">
        <f>D344 *(J344/100)</f>
        <v>294.48436499999997</v>
      </c>
      <c r="L344">
        <v>11.61</v>
      </c>
      <c r="M344" s="6">
        <f>D344 * (L344/100)</f>
        <v>775.2751649999999</v>
      </c>
      <c r="N344">
        <v>16.39</v>
      </c>
      <c r="O344" s="6">
        <f>D344 * (N344/100)</f>
        <v>1094.4668349999999</v>
      </c>
      <c r="P344">
        <v>26.57</v>
      </c>
      <c r="Q344" s="6">
        <f>D344 * (P344/100)</f>
        <v>1774.2516049999999</v>
      </c>
      <c r="R344">
        <v>5.15</v>
      </c>
      <c r="S344" s="6">
        <f>D344*(R344/100)</f>
        <v>343.89897500000001</v>
      </c>
      <c r="T344">
        <v>20.46</v>
      </c>
      <c r="U344" s="6">
        <f>D344 * (T344/100)</f>
        <v>1366.24719</v>
      </c>
      <c r="V344" s="6"/>
    </row>
    <row r="345" spans="1:22" x14ac:dyDescent="0.3">
      <c r="A345">
        <v>2024</v>
      </c>
      <c r="B345" t="s">
        <v>17</v>
      </c>
      <c r="C345" t="s">
        <v>44</v>
      </c>
      <c r="D345" s="6">
        <v>16591.14</v>
      </c>
      <c r="E345" s="6">
        <v>99.05</v>
      </c>
      <c r="F345" s="6">
        <v>1.6459999999999999</v>
      </c>
      <c r="G345" s="6">
        <f>E345+F345</f>
        <v>100.696</v>
      </c>
      <c r="H345">
        <v>5.43</v>
      </c>
      <c r="I345" s="6">
        <f>D345 * (H345/100)</f>
        <v>900.89890199999991</v>
      </c>
      <c r="J345">
        <v>10.56</v>
      </c>
      <c r="K345" s="6">
        <f>D345 *(J345/100)</f>
        <v>1752.0243839999998</v>
      </c>
      <c r="L345">
        <v>42.49</v>
      </c>
      <c r="M345" s="6">
        <f>D345 * (L345/100)</f>
        <v>7049.5753859999995</v>
      </c>
      <c r="N345">
        <v>23.07</v>
      </c>
      <c r="O345" s="6">
        <f>D345 * (N345/100)</f>
        <v>3827.5759980000003</v>
      </c>
      <c r="P345">
        <v>0.59</v>
      </c>
      <c r="Q345" s="6">
        <f>D345 * (P345/100)</f>
        <v>97.887726000000001</v>
      </c>
      <c r="R345">
        <v>5</v>
      </c>
      <c r="S345" s="6">
        <f>D345*(R345/100)</f>
        <v>829.55700000000002</v>
      </c>
      <c r="T345">
        <v>12.86</v>
      </c>
      <c r="U345" s="6">
        <f>D345 * (T345/100)</f>
        <v>2133.6206039999997</v>
      </c>
      <c r="V345" s="6"/>
    </row>
    <row r="346" spans="1:22" x14ac:dyDescent="0.3">
      <c r="A346">
        <v>2024</v>
      </c>
      <c r="B346" t="s">
        <v>18</v>
      </c>
      <c r="C346" t="s">
        <v>45</v>
      </c>
      <c r="D346" s="6">
        <v>75541.47</v>
      </c>
      <c r="E346" s="6">
        <v>107.72</v>
      </c>
      <c r="F346" s="6">
        <v>11.228</v>
      </c>
      <c r="G346" s="6">
        <f>E346+F346</f>
        <v>118.94799999999999</v>
      </c>
      <c r="H346">
        <v>12.46</v>
      </c>
      <c r="I346" s="6">
        <f>D346 * (H346/100)</f>
        <v>9412.4671620000008</v>
      </c>
      <c r="J346">
        <v>23.51</v>
      </c>
      <c r="K346" s="6">
        <f>D346 *(J346/100)</f>
        <v>17759.799597000001</v>
      </c>
      <c r="L346">
        <v>22.79</v>
      </c>
      <c r="M346" s="6">
        <f>D346 * (L346/100)</f>
        <v>17215.901012999999</v>
      </c>
      <c r="N346">
        <v>15.31</v>
      </c>
      <c r="O346" s="6">
        <f>D346 * (N346/100)</f>
        <v>11565.399057000001</v>
      </c>
      <c r="P346">
        <v>3.68</v>
      </c>
      <c r="Q346" s="6">
        <f>D346 * (P346/100)</f>
        <v>2779.9260960000001</v>
      </c>
      <c r="R346">
        <v>15.18</v>
      </c>
      <c r="S346" s="6">
        <f>D346*(R346/100)</f>
        <v>11467.195146</v>
      </c>
      <c r="T346">
        <v>7.07</v>
      </c>
      <c r="U346" s="6">
        <f>D346 * (T346/100)</f>
        <v>5340.7819289999998</v>
      </c>
      <c r="V346" s="6"/>
    </row>
    <row r="347" spans="1:22" x14ac:dyDescent="0.3">
      <c r="A347">
        <v>2024</v>
      </c>
      <c r="B347" t="s">
        <v>19</v>
      </c>
      <c r="C347" t="s">
        <v>42</v>
      </c>
      <c r="D347" s="6">
        <v>3823.73</v>
      </c>
      <c r="E347" s="6">
        <v>31.47</v>
      </c>
      <c r="F347" s="6">
        <v>2.222</v>
      </c>
      <c r="G347" s="6">
        <f>E347+F347</f>
        <v>33.692</v>
      </c>
      <c r="H347">
        <v>22.46</v>
      </c>
      <c r="I347" s="6">
        <f>D347 * (H347/100)</f>
        <v>858.8097580000001</v>
      </c>
      <c r="J347">
        <v>7.38</v>
      </c>
      <c r="K347" s="6">
        <f>D347 *(J347/100)</f>
        <v>282.19127400000002</v>
      </c>
      <c r="L347">
        <v>2.68</v>
      </c>
      <c r="M347" s="6">
        <f>D347 * (L347/100)</f>
        <v>102.475964</v>
      </c>
      <c r="N347">
        <v>26.8</v>
      </c>
      <c r="O347" s="6">
        <f>D347 * (N347/100)</f>
        <v>1024.75964</v>
      </c>
      <c r="P347">
        <v>7.5</v>
      </c>
      <c r="Q347" s="6">
        <f>D347 * (P347/100)</f>
        <v>286.77974999999998</v>
      </c>
      <c r="R347">
        <v>21.99</v>
      </c>
      <c r="S347" s="6">
        <f>D347*(R347/100)</f>
        <v>840.83822699999996</v>
      </c>
      <c r="T347">
        <v>11.19</v>
      </c>
      <c r="U347" s="6">
        <f>D347 * (T347/100)</f>
        <v>427.87538699999999</v>
      </c>
      <c r="V347" s="6"/>
    </row>
    <row r="348" spans="1:22" x14ac:dyDescent="0.3">
      <c r="A348">
        <v>2024</v>
      </c>
      <c r="B348" t="s">
        <v>20</v>
      </c>
      <c r="C348" t="s">
        <v>42</v>
      </c>
      <c r="D348" s="6">
        <v>15596.08</v>
      </c>
      <c r="E348" s="6">
        <v>64.13</v>
      </c>
      <c r="F348" s="6">
        <v>0.58399999999999996</v>
      </c>
      <c r="G348" s="6">
        <f>E348+F348</f>
        <v>64.713999999999999</v>
      </c>
      <c r="H348">
        <v>25.34</v>
      </c>
      <c r="I348" s="6">
        <f>D348 * (H348/100)</f>
        <v>3952.0466720000004</v>
      </c>
      <c r="J348">
        <v>6.93</v>
      </c>
      <c r="K348" s="6">
        <f>D348 *(J348/100)</f>
        <v>1080.808344</v>
      </c>
      <c r="L348">
        <v>4.26</v>
      </c>
      <c r="M348" s="6">
        <f>D348 * (L348/100)</f>
        <v>664.39300800000001</v>
      </c>
      <c r="N348">
        <v>28.95</v>
      </c>
      <c r="O348" s="6">
        <f>D348 * (N348/100)</f>
        <v>4515.0651600000001</v>
      </c>
      <c r="P348">
        <v>5.36</v>
      </c>
      <c r="Q348" s="6">
        <f>D348 * (P348/100)</f>
        <v>835.94988799999999</v>
      </c>
      <c r="R348">
        <v>8.15</v>
      </c>
      <c r="S348" s="6">
        <f>D348*(R348/100)</f>
        <v>1271.08052</v>
      </c>
      <c r="T348">
        <v>21.01</v>
      </c>
      <c r="U348" s="6">
        <f>D348 * (T348/100)</f>
        <v>3276.7364080000002</v>
      </c>
      <c r="V348" s="6"/>
    </row>
    <row r="349" spans="1:22" x14ac:dyDescent="0.3">
      <c r="A349">
        <v>2024</v>
      </c>
      <c r="B349" t="s">
        <v>21</v>
      </c>
      <c r="C349" t="s">
        <v>42</v>
      </c>
      <c r="D349" s="6">
        <v>13664.16</v>
      </c>
      <c r="E349" s="6">
        <v>18.190000000000001</v>
      </c>
      <c r="F349" s="6">
        <v>2.35</v>
      </c>
      <c r="G349" s="6">
        <f>E349+F349</f>
        <v>20.540000000000003</v>
      </c>
      <c r="H349">
        <v>13.45</v>
      </c>
      <c r="I349" s="6">
        <f>D349 * (H349/100)</f>
        <v>1837.8295199999998</v>
      </c>
      <c r="J349">
        <v>22.79</v>
      </c>
      <c r="K349" s="6">
        <f>D349 *(J349/100)</f>
        <v>3114.0620639999997</v>
      </c>
      <c r="L349">
        <v>22.43</v>
      </c>
      <c r="M349" s="6">
        <f>D349 * (L349/100)</f>
        <v>3064.8710879999999</v>
      </c>
      <c r="N349">
        <v>21.22</v>
      </c>
      <c r="O349" s="6">
        <f>D349 * (N349/100)</f>
        <v>2899.534752</v>
      </c>
      <c r="P349">
        <v>5.84</v>
      </c>
      <c r="Q349" s="6">
        <f>D349 * (P349/100)</f>
        <v>797.98694399999999</v>
      </c>
      <c r="R349">
        <v>7.42</v>
      </c>
      <c r="S349" s="6">
        <f>D349*(R349/100)</f>
        <v>1013.880672</v>
      </c>
      <c r="T349">
        <v>6.85</v>
      </c>
      <c r="U349" s="6">
        <f>D349 * (T349/100)</f>
        <v>935.99495999999988</v>
      </c>
      <c r="V349" s="6"/>
    </row>
    <row r="350" spans="1:22" x14ac:dyDescent="0.3">
      <c r="A350">
        <v>2024</v>
      </c>
      <c r="B350" t="s">
        <v>22</v>
      </c>
      <c r="C350" t="s">
        <v>42</v>
      </c>
      <c r="D350" s="6">
        <v>18651.45</v>
      </c>
      <c r="E350" s="6">
        <v>43.41</v>
      </c>
      <c r="F350" s="6">
        <v>1.766</v>
      </c>
      <c r="G350" s="6">
        <f>E350+F350</f>
        <v>45.175999999999995</v>
      </c>
      <c r="H350">
        <v>9.1300000000000008</v>
      </c>
      <c r="I350" s="6">
        <f>D350 * (H350/100)</f>
        <v>1702.8773850000002</v>
      </c>
      <c r="J350">
        <v>14.23</v>
      </c>
      <c r="K350" s="6">
        <f>D350 *(J350/100)</f>
        <v>2654.1013350000003</v>
      </c>
      <c r="L350">
        <v>6.89</v>
      </c>
      <c r="M350" s="6">
        <f>D350 * (L350/100)</f>
        <v>1285.0849050000002</v>
      </c>
      <c r="N350">
        <v>12.73</v>
      </c>
      <c r="O350" s="6">
        <f>D350 * (N350/100)</f>
        <v>2374.329585</v>
      </c>
      <c r="P350">
        <v>29.11</v>
      </c>
      <c r="Q350" s="6">
        <f>D350 * (P350/100)</f>
        <v>5429.4370949999993</v>
      </c>
      <c r="R350">
        <v>20.74</v>
      </c>
      <c r="S350" s="6">
        <f>D350*(R350/100)</f>
        <v>3868.3107299999997</v>
      </c>
      <c r="T350">
        <v>7.17</v>
      </c>
      <c r="U350" s="6">
        <f>D350 * (T350/100)</f>
        <v>1337.3089649999999</v>
      </c>
      <c r="V350" s="6"/>
    </row>
    <row r="351" spans="1:22" x14ac:dyDescent="0.3">
      <c r="A351">
        <v>2024</v>
      </c>
      <c r="B351" t="s">
        <v>23</v>
      </c>
      <c r="C351" t="s">
        <v>43</v>
      </c>
      <c r="D351" s="6">
        <v>33920.17</v>
      </c>
      <c r="E351" s="6">
        <v>174.05</v>
      </c>
      <c r="F351" s="6">
        <v>7.13</v>
      </c>
      <c r="G351" s="6">
        <f>E351+F351</f>
        <v>181.18</v>
      </c>
      <c r="H351">
        <v>47.08</v>
      </c>
      <c r="I351" s="6">
        <f>D351 * (H351/100)</f>
        <v>15969.616035999999</v>
      </c>
      <c r="J351">
        <v>9.57</v>
      </c>
      <c r="K351" s="6">
        <f>D351 *(J351/100)</f>
        <v>3246.160269</v>
      </c>
      <c r="L351">
        <v>7.38</v>
      </c>
      <c r="M351" s="6">
        <f>D351 * (L351/100)</f>
        <v>2503.3085460000002</v>
      </c>
      <c r="N351">
        <v>23.23</v>
      </c>
      <c r="O351" s="6">
        <f>D351 * (N351/100)</f>
        <v>7879.6554909999995</v>
      </c>
      <c r="P351">
        <v>10.78</v>
      </c>
      <c r="Q351" s="6">
        <f>D351 * (P351/100)</f>
        <v>3656.5943259999995</v>
      </c>
      <c r="R351">
        <v>1.19</v>
      </c>
      <c r="S351" s="6">
        <f>D351*(R351/100)</f>
        <v>403.65002299999998</v>
      </c>
      <c r="T351">
        <v>0.77</v>
      </c>
      <c r="U351" s="6">
        <f>D351 * (T351/100)</f>
        <v>261.18530900000002</v>
      </c>
      <c r="V351" s="6"/>
    </row>
    <row r="352" spans="1:22" x14ac:dyDescent="0.3">
      <c r="A352">
        <v>2024</v>
      </c>
      <c r="B352" t="s">
        <v>40</v>
      </c>
      <c r="C352" t="s">
        <v>41</v>
      </c>
      <c r="D352" s="6">
        <v>21638.45</v>
      </c>
      <c r="E352" s="6">
        <v>27.38</v>
      </c>
      <c r="F352" s="6">
        <v>1.01</v>
      </c>
      <c r="G352" s="6">
        <f>E352+F352</f>
        <v>28.39</v>
      </c>
      <c r="H352">
        <v>2.12</v>
      </c>
      <c r="I352" s="6">
        <f>D352 * (H352/100)</f>
        <v>458.73514</v>
      </c>
      <c r="J352">
        <v>45</v>
      </c>
      <c r="K352" s="6">
        <f>D352 *(J352/100)</f>
        <v>9737.3024999999998</v>
      </c>
      <c r="L352">
        <v>3.63</v>
      </c>
      <c r="M352" s="6">
        <f>D352 * (L352/100)</f>
        <v>785.47573499999999</v>
      </c>
      <c r="N352">
        <v>20.34</v>
      </c>
      <c r="O352" s="6">
        <f>D352 * (N352/100)</f>
        <v>4401.26073</v>
      </c>
      <c r="P352">
        <v>20.52</v>
      </c>
      <c r="Q352" s="6">
        <f>D352 * (P352/100)</f>
        <v>4440.2099399999997</v>
      </c>
      <c r="R352">
        <v>2.5099999999999998</v>
      </c>
      <c r="S352" s="6">
        <f>D352*(R352/100)</f>
        <v>543.12509499999999</v>
      </c>
      <c r="T352">
        <v>5.88</v>
      </c>
      <c r="U352" s="6">
        <f>D352 * (T352/100)</f>
        <v>1272.34086</v>
      </c>
      <c r="V352" s="6"/>
    </row>
    <row r="353" spans="1:22" x14ac:dyDescent="0.3">
      <c r="A353">
        <v>2024</v>
      </c>
      <c r="B353" t="s">
        <v>24</v>
      </c>
      <c r="C353" t="s">
        <v>46</v>
      </c>
      <c r="D353" s="6">
        <v>23376.23</v>
      </c>
      <c r="E353" s="6">
        <v>83.63</v>
      </c>
      <c r="F353" s="6">
        <v>8.4589999999999996</v>
      </c>
      <c r="G353" s="6">
        <f>E353+F353</f>
        <v>92.088999999999999</v>
      </c>
      <c r="H353">
        <v>32.08</v>
      </c>
      <c r="I353" s="6">
        <f>D353 * (H353/100)</f>
        <v>7499.0945839999995</v>
      </c>
      <c r="J353">
        <v>22.31</v>
      </c>
      <c r="K353" s="6">
        <f>D353 *(J353/100)</f>
        <v>5215.2369129999997</v>
      </c>
      <c r="L353">
        <v>3.83</v>
      </c>
      <c r="M353" s="6">
        <f>D353 * (L353/100)</f>
        <v>895.30960900000002</v>
      </c>
      <c r="N353">
        <v>16.649999999999999</v>
      </c>
      <c r="O353" s="6">
        <f>D353 * (N353/100)</f>
        <v>3892.1422949999996</v>
      </c>
      <c r="P353">
        <v>11.06</v>
      </c>
      <c r="Q353" s="6">
        <f>D353 * (P353/100)</f>
        <v>2585.4110380000002</v>
      </c>
      <c r="R353">
        <v>3.47</v>
      </c>
      <c r="S353" s="6">
        <f>D353*(R353/100)</f>
        <v>811.15518099999997</v>
      </c>
      <c r="T353">
        <v>10.6</v>
      </c>
      <c r="U353" s="6">
        <f>D353 * (T353/100)</f>
        <v>2477.8803800000001</v>
      </c>
      <c r="V353" s="6"/>
    </row>
    <row r="354" spans="1:22" x14ac:dyDescent="0.3">
      <c r="A354">
        <v>2024</v>
      </c>
      <c r="B354" t="s">
        <v>25</v>
      </c>
      <c r="C354" t="s">
        <v>46</v>
      </c>
      <c r="D354" s="6">
        <v>46695.22</v>
      </c>
      <c r="E354" s="6">
        <v>311.60000000000002</v>
      </c>
      <c r="F354" s="6">
        <v>10.247999999999999</v>
      </c>
      <c r="G354" s="6">
        <f>E354+F354</f>
        <v>321.84800000000001</v>
      </c>
      <c r="H354">
        <v>23.94</v>
      </c>
      <c r="I354" s="6">
        <f>D354 * (H354/100)</f>
        <v>11178.835668</v>
      </c>
      <c r="J354">
        <v>5.25</v>
      </c>
      <c r="K354" s="6">
        <f>D354 *(J354/100)</f>
        <v>2451.4990499999999</v>
      </c>
      <c r="L354">
        <v>31.3</v>
      </c>
      <c r="M354" s="6">
        <f>D354 * (L354/100)</f>
        <v>14615.603860000001</v>
      </c>
      <c r="N354">
        <v>4.99</v>
      </c>
      <c r="O354" s="6">
        <f>D354 * (N354/100)</f>
        <v>2330.0914780000003</v>
      </c>
      <c r="P354">
        <v>29.72</v>
      </c>
      <c r="Q354" s="6">
        <f>D354 * (P354/100)</f>
        <v>13877.819383999999</v>
      </c>
      <c r="R354">
        <v>2.5299999999999998</v>
      </c>
      <c r="S354" s="6">
        <f>D354*(R354/100)</f>
        <v>1181.389066</v>
      </c>
      <c r="T354">
        <v>2.27</v>
      </c>
      <c r="U354" s="6">
        <f>D354 * (T354/100)</f>
        <v>1059.9814940000001</v>
      </c>
      <c r="V354" s="6"/>
    </row>
    <row r="355" spans="1:22" x14ac:dyDescent="0.3">
      <c r="A355">
        <v>2024</v>
      </c>
      <c r="B355" t="s">
        <v>26</v>
      </c>
      <c r="C355" t="s">
        <v>42</v>
      </c>
      <c r="D355" s="6">
        <v>4564.87</v>
      </c>
      <c r="E355" s="6">
        <v>29.32</v>
      </c>
      <c r="F355" s="6">
        <v>0.72099999999999997</v>
      </c>
      <c r="G355" s="6">
        <f>E355+F355</f>
        <v>30.041</v>
      </c>
      <c r="H355">
        <v>12.8</v>
      </c>
      <c r="I355" s="6">
        <f>D355 * (H355/100)</f>
        <v>584.30336</v>
      </c>
      <c r="J355">
        <v>17.07</v>
      </c>
      <c r="K355" s="6">
        <f>D355 *(J355/100)</f>
        <v>779.22330899999997</v>
      </c>
      <c r="L355">
        <v>12.31</v>
      </c>
      <c r="M355" s="6">
        <f>D355 * (L355/100)</f>
        <v>561.93549699999994</v>
      </c>
      <c r="N355">
        <v>38.53</v>
      </c>
      <c r="O355" s="6">
        <f>D355 * (N355/100)</f>
        <v>1758.844411</v>
      </c>
      <c r="P355">
        <v>5.38</v>
      </c>
      <c r="Q355" s="6">
        <f>D355 * (P355/100)</f>
        <v>245.59000599999999</v>
      </c>
      <c r="R355">
        <v>11.29</v>
      </c>
      <c r="S355" s="6">
        <f>D355*(R355/100)</f>
        <v>515.3738229999999</v>
      </c>
      <c r="T355">
        <v>2.62</v>
      </c>
      <c r="U355" s="6">
        <f>D355 * (T355/100)</f>
        <v>119.599594</v>
      </c>
      <c r="V355" s="6"/>
    </row>
    <row r="356" spans="1:22" x14ac:dyDescent="0.3">
      <c r="A356">
        <v>2024</v>
      </c>
      <c r="B356" t="s">
        <v>27</v>
      </c>
      <c r="C356" t="s">
        <v>41</v>
      </c>
      <c r="D356" s="6">
        <v>35310.92</v>
      </c>
      <c r="E356" s="6">
        <v>115.5</v>
      </c>
      <c r="F356" s="6">
        <v>29.762</v>
      </c>
      <c r="G356" s="6">
        <f>E356+F356</f>
        <v>145.262</v>
      </c>
      <c r="H356">
        <v>10.84</v>
      </c>
      <c r="I356" s="6">
        <f>D356 * (H356/100)</f>
        <v>3827.7037279999995</v>
      </c>
      <c r="J356">
        <v>0.86</v>
      </c>
      <c r="K356" s="6">
        <f>D356 *(J356/100)</f>
        <v>303.67391199999997</v>
      </c>
      <c r="L356">
        <v>23.22</v>
      </c>
      <c r="M356" s="6">
        <f>D356 * (L356/100)</f>
        <v>8199.195624</v>
      </c>
      <c r="N356">
        <v>16.579999999999998</v>
      </c>
      <c r="O356" s="6">
        <f>D356 * (N356/100)</f>
        <v>5854.5505359999988</v>
      </c>
      <c r="P356">
        <v>15.68</v>
      </c>
      <c r="Q356" s="6">
        <f>D356 * (P356/100)</f>
        <v>5536.7522559999998</v>
      </c>
      <c r="R356">
        <v>24.79</v>
      </c>
      <c r="S356" s="6">
        <f>D356*(R356/100)</f>
        <v>8753.5770679999987</v>
      </c>
      <c r="T356">
        <v>8.0299999999999994</v>
      </c>
      <c r="U356" s="6">
        <f>D356 * (T356/100)</f>
        <v>2835.466876</v>
      </c>
      <c r="V356" s="6"/>
    </row>
    <row r="357" spans="1:22" x14ac:dyDescent="0.3">
      <c r="A357">
        <v>2024</v>
      </c>
      <c r="B357" t="s">
        <v>28</v>
      </c>
      <c r="C357" t="s">
        <v>41</v>
      </c>
      <c r="D357" s="6">
        <v>35157.379999999997</v>
      </c>
      <c r="E357" s="6">
        <v>61.49</v>
      </c>
      <c r="F357" s="6">
        <v>0.94699999999999995</v>
      </c>
      <c r="G357" s="6">
        <f>E357+F357</f>
        <v>62.437000000000005</v>
      </c>
      <c r="H357">
        <v>2.76</v>
      </c>
      <c r="I357" s="6">
        <f>D357 * (H357/100)</f>
        <v>970.34368799999993</v>
      </c>
      <c r="J357">
        <v>21.7</v>
      </c>
      <c r="K357" s="6">
        <f>D357 *(J357/100)</f>
        <v>7629.1514599999991</v>
      </c>
      <c r="L357">
        <v>15.49</v>
      </c>
      <c r="M357" s="6">
        <f>D357 * (L357/100)</f>
        <v>5445.878162</v>
      </c>
      <c r="N357">
        <v>16.64</v>
      </c>
      <c r="O357" s="6">
        <f>D357 * (N357/100)</f>
        <v>5850.1880319999991</v>
      </c>
      <c r="P357">
        <v>28.38</v>
      </c>
      <c r="Q357" s="6">
        <f>D357 * (P357/100)</f>
        <v>9977.664444</v>
      </c>
      <c r="R357">
        <v>13.7</v>
      </c>
      <c r="S357" s="6">
        <f>D357*(R357/100)</f>
        <v>4816.5610599999991</v>
      </c>
      <c r="T357">
        <v>1.33</v>
      </c>
      <c r="U357" s="6">
        <f>D357 * (T357/100)</f>
        <v>467.59315400000003</v>
      </c>
      <c r="V357" s="6"/>
    </row>
    <row r="358" spans="1:22" x14ac:dyDescent="0.3">
      <c r="A358">
        <v>2024</v>
      </c>
      <c r="B358" t="s">
        <v>29</v>
      </c>
      <c r="C358" t="s">
        <v>42</v>
      </c>
      <c r="D358" s="6">
        <v>6502.7</v>
      </c>
      <c r="E358" s="6">
        <v>60.37</v>
      </c>
      <c r="F358" s="6">
        <v>1.0549999999999999</v>
      </c>
      <c r="G358" s="6">
        <f>E358+F358</f>
        <v>61.424999999999997</v>
      </c>
      <c r="H358">
        <v>1.04</v>
      </c>
      <c r="I358" s="6">
        <f>D358 * (H358/100)</f>
        <v>67.628079999999997</v>
      </c>
      <c r="J358">
        <v>31.75</v>
      </c>
      <c r="K358" s="6">
        <f>D358 *(J358/100)</f>
        <v>2064.60725</v>
      </c>
      <c r="L358">
        <v>12.97</v>
      </c>
      <c r="M358" s="6">
        <f>D358 * (L358/100)</f>
        <v>843.40019000000007</v>
      </c>
      <c r="N358">
        <v>6.9</v>
      </c>
      <c r="O358" s="6">
        <f>D358 * (N358/100)</f>
        <v>448.68630000000002</v>
      </c>
      <c r="P358">
        <v>39.909999999999997</v>
      </c>
      <c r="Q358" s="6">
        <f>D358 * (P358/100)</f>
        <v>2595.2275699999996</v>
      </c>
      <c r="R358">
        <v>6.48</v>
      </c>
      <c r="S358" s="6">
        <f>D358*(R358/100)</f>
        <v>421.37496000000004</v>
      </c>
      <c r="T358">
        <v>0.95</v>
      </c>
      <c r="U358" s="6">
        <f>D358 * (T358/100)</f>
        <v>61.775649999999999</v>
      </c>
      <c r="V358" s="6"/>
    </row>
    <row r="359" spans="1:22" x14ac:dyDescent="0.3">
      <c r="A359">
        <v>2024</v>
      </c>
      <c r="B359" t="s">
        <v>31</v>
      </c>
      <c r="C359" t="s">
        <v>46</v>
      </c>
      <c r="D359" s="6">
        <v>68563.53</v>
      </c>
      <c r="E359" s="6">
        <v>88.22</v>
      </c>
      <c r="F359" s="6">
        <v>35.537999999999997</v>
      </c>
      <c r="G359" s="6">
        <f>E359+F359</f>
        <v>123.758</v>
      </c>
      <c r="H359">
        <v>3.64</v>
      </c>
      <c r="I359" s="6">
        <f>D359 * (H359/100)</f>
        <v>2495.7124920000001</v>
      </c>
      <c r="J359">
        <v>26.35</v>
      </c>
      <c r="K359" s="6">
        <f>D359 *(J359/100)</f>
        <v>18066.490155</v>
      </c>
      <c r="L359">
        <v>32.67</v>
      </c>
      <c r="M359" s="6">
        <f>D359 * (L359/100)</f>
        <v>22399.705250999999</v>
      </c>
      <c r="N359">
        <v>4.78</v>
      </c>
      <c r="O359" s="6">
        <f>D359 * (N359/100)</f>
        <v>3277.336734</v>
      </c>
      <c r="P359">
        <v>22.26</v>
      </c>
      <c r="Q359" s="6">
        <f>D359 * (P359/100)</f>
        <v>15262.241778000001</v>
      </c>
      <c r="R359">
        <v>5.53</v>
      </c>
      <c r="S359" s="6">
        <f>D359*(R359/100)</f>
        <v>3791.5632089999999</v>
      </c>
      <c r="T359">
        <v>4.7699999999999996</v>
      </c>
      <c r="U359" s="6">
        <f>D359 * (T359/100)</f>
        <v>3270.4803809999994</v>
      </c>
      <c r="V359" s="6"/>
    </row>
    <row r="360" spans="1:22" x14ac:dyDescent="0.3">
      <c r="A360">
        <v>2024</v>
      </c>
      <c r="B360" t="s">
        <v>30</v>
      </c>
      <c r="C360" t="s">
        <v>46</v>
      </c>
      <c r="D360" s="6">
        <v>19367.810000000001</v>
      </c>
      <c r="E360" s="6">
        <v>98.77</v>
      </c>
      <c r="F360" s="6">
        <v>1.2290000000000001</v>
      </c>
      <c r="G360" s="6">
        <f>E360+F360</f>
        <v>99.998999999999995</v>
      </c>
      <c r="H360">
        <v>11.48</v>
      </c>
      <c r="I360" s="6">
        <f>D360 * (H360/100)</f>
        <v>2223.4245880000003</v>
      </c>
      <c r="J360">
        <v>14.59</v>
      </c>
      <c r="K360" s="6">
        <f>D360 *(J360/100)</f>
        <v>2825.7634790000002</v>
      </c>
      <c r="L360">
        <v>14.98</v>
      </c>
      <c r="M360" s="6">
        <f>D360 * (L360/100)</f>
        <v>2901.2979380000006</v>
      </c>
      <c r="N360">
        <v>8.86</v>
      </c>
      <c r="O360" s="6">
        <f>D360 * (N360/100)</f>
        <v>1715.9879660000001</v>
      </c>
      <c r="P360">
        <v>24.53</v>
      </c>
      <c r="Q360" s="6">
        <f>D360 * (P360/100)</f>
        <v>4750.9237930000008</v>
      </c>
      <c r="R360">
        <v>18.260000000000002</v>
      </c>
      <c r="S360" s="6">
        <f>D360*(R360/100)</f>
        <v>3536.5621060000003</v>
      </c>
      <c r="T360">
        <v>7.3</v>
      </c>
      <c r="U360" s="6">
        <f>D360 * (T360/100)</f>
        <v>1413.85013</v>
      </c>
      <c r="V360" s="6"/>
    </row>
    <row r="361" spans="1:22" x14ac:dyDescent="0.3">
      <c r="A361">
        <v>2024</v>
      </c>
      <c r="B361" t="s">
        <v>32</v>
      </c>
      <c r="C361" t="s">
        <v>43</v>
      </c>
      <c r="D361" s="6">
        <v>25001.599999999999</v>
      </c>
      <c r="E361" s="6">
        <v>446.09</v>
      </c>
      <c r="F361" s="6">
        <v>18.986999999999998</v>
      </c>
      <c r="G361" s="6">
        <f>E361+F361</f>
        <v>465.077</v>
      </c>
      <c r="H361">
        <v>5.36</v>
      </c>
      <c r="I361" s="6">
        <f>D361 * (H361/100)</f>
        <v>1340.0857599999999</v>
      </c>
      <c r="J361">
        <v>13.57</v>
      </c>
      <c r="K361" s="6">
        <f>D361 *(J361/100)</f>
        <v>3392.7171200000003</v>
      </c>
      <c r="L361">
        <v>36.67</v>
      </c>
      <c r="M361" s="6">
        <f>D361 * (L361/100)</f>
        <v>9168.0867199999993</v>
      </c>
      <c r="N361">
        <v>22.58</v>
      </c>
      <c r="O361" s="6">
        <f>D361 * (N361/100)</f>
        <v>5645.3612799999992</v>
      </c>
      <c r="P361">
        <v>1.63</v>
      </c>
      <c r="Q361" s="6">
        <f>D361 * (P361/100)</f>
        <v>407.52607999999992</v>
      </c>
      <c r="R361">
        <v>11.95</v>
      </c>
      <c r="S361" s="6">
        <f>D361*(R361/100)</f>
        <v>2987.6911999999998</v>
      </c>
      <c r="T361">
        <v>8.24</v>
      </c>
      <c r="U361" s="6">
        <f>D361 * (T361/100)</f>
        <v>2060.13184</v>
      </c>
      <c r="V361" s="6"/>
    </row>
  </sheetData>
  <sortState xmlns:xlrd2="http://schemas.microsoft.com/office/spreadsheetml/2017/richdata2" ref="A2:U363">
    <sortCondition ref="A2:A3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8413-82EB-4908-A1A3-8FC36F6E177A}">
  <dimension ref="A1:G40"/>
  <sheetViews>
    <sheetView workbookViewId="0">
      <selection activeCell="F3" sqref="F3"/>
    </sheetView>
  </sheetViews>
  <sheetFormatPr defaultRowHeight="14.4" x14ac:dyDescent="0.3"/>
  <cols>
    <col min="1" max="1" width="12.5546875" bestFit="1" customWidth="1"/>
    <col min="2" max="2" width="28.33203125" bestFit="1" customWidth="1"/>
    <col min="6" max="6" width="37" bestFit="1" customWidth="1"/>
    <col min="7" max="8" width="28.33203125" bestFit="1" customWidth="1"/>
    <col min="9" max="9" width="8" bestFit="1" customWidth="1"/>
    <col min="10" max="10" width="9" bestFit="1" customWidth="1"/>
    <col min="11" max="13" width="10" bestFit="1" customWidth="1"/>
    <col min="14" max="14" width="9" bestFit="1" customWidth="1"/>
    <col min="15" max="15" width="11" bestFit="1" customWidth="1"/>
    <col min="16" max="17" width="10" bestFit="1" customWidth="1"/>
    <col min="18" max="18" width="9" bestFit="1" customWidth="1"/>
    <col min="19" max="19" width="10" bestFit="1" customWidth="1"/>
    <col min="20" max="21" width="11" bestFit="1" customWidth="1"/>
    <col min="22" max="22" width="10" bestFit="1" customWidth="1"/>
    <col min="23" max="26" width="11" bestFit="1" customWidth="1"/>
    <col min="27" max="27" width="10" bestFit="1" customWidth="1"/>
    <col min="28" max="29" width="11" bestFit="1" customWidth="1"/>
    <col min="30" max="30" width="10" bestFit="1" customWidth="1"/>
    <col min="31" max="32" width="11" bestFit="1" customWidth="1"/>
    <col min="33" max="33" width="10" bestFit="1" customWidth="1"/>
    <col min="34" max="36" width="11" bestFit="1" customWidth="1"/>
    <col min="37" max="37" width="10" bestFit="1" customWidth="1"/>
    <col min="38" max="45" width="11" bestFit="1" customWidth="1"/>
    <col min="46" max="46" width="10" bestFit="1" customWidth="1"/>
    <col min="47" max="47" width="11" bestFit="1" customWidth="1"/>
    <col min="48" max="50" width="10" bestFit="1" customWidth="1"/>
    <col min="51" max="52" width="11" bestFit="1" customWidth="1"/>
    <col min="53" max="53" width="10" bestFit="1" customWidth="1"/>
    <col min="54" max="58" width="11" bestFit="1" customWidth="1"/>
    <col min="59" max="59" width="10" bestFit="1" customWidth="1"/>
    <col min="60" max="63" width="11" bestFit="1" customWidth="1"/>
    <col min="64" max="64" width="10" bestFit="1" customWidth="1"/>
    <col min="65" max="66" width="11" bestFit="1" customWidth="1"/>
    <col min="67" max="68" width="10" bestFit="1" customWidth="1"/>
    <col min="69" max="70" width="11" bestFit="1" customWidth="1"/>
    <col min="71" max="75" width="10" bestFit="1" customWidth="1"/>
    <col min="76" max="77" width="11" bestFit="1" customWidth="1"/>
    <col min="78" max="79" width="10" bestFit="1" customWidth="1"/>
    <col min="80" max="81" width="11" bestFit="1" customWidth="1"/>
    <col min="82" max="82" width="10" bestFit="1" customWidth="1"/>
    <col min="83" max="83" width="11" bestFit="1" customWidth="1"/>
    <col min="84" max="84" width="10" bestFit="1" customWidth="1"/>
    <col min="85" max="87" width="11" bestFit="1" customWidth="1"/>
    <col min="88" max="88" width="10" bestFit="1" customWidth="1"/>
    <col min="89" max="89" width="11" bestFit="1" customWidth="1"/>
    <col min="90" max="90" width="10" bestFit="1" customWidth="1"/>
    <col min="91" max="92" width="11" bestFit="1" customWidth="1"/>
    <col min="93" max="93" width="10" bestFit="1" customWidth="1"/>
    <col min="94" max="96" width="11" bestFit="1" customWidth="1"/>
    <col min="97" max="97" width="10" bestFit="1" customWidth="1"/>
    <col min="98" max="98" width="11" bestFit="1" customWidth="1"/>
    <col min="99" max="99" width="10" bestFit="1" customWidth="1"/>
    <col min="100" max="103" width="11" bestFit="1" customWidth="1"/>
    <col min="104" max="104" width="10" bestFit="1" customWidth="1"/>
    <col min="105" max="114" width="11" bestFit="1" customWidth="1"/>
    <col min="115" max="116" width="10" bestFit="1" customWidth="1"/>
    <col min="117" max="121" width="11" bestFit="1" customWidth="1"/>
    <col min="122" max="122" width="10" bestFit="1" customWidth="1"/>
    <col min="123" max="124" width="11" bestFit="1" customWidth="1"/>
    <col min="125" max="125" width="8" bestFit="1" customWidth="1"/>
    <col min="126" max="126" width="11" bestFit="1" customWidth="1"/>
    <col min="127" max="128" width="8" bestFit="1" customWidth="1"/>
    <col min="129" max="136" width="11" bestFit="1" customWidth="1"/>
    <col min="137" max="137" width="10" bestFit="1" customWidth="1"/>
    <col min="138" max="139" width="11" bestFit="1" customWidth="1"/>
    <col min="140" max="140" width="12" bestFit="1" customWidth="1"/>
    <col min="141" max="141" width="10" bestFit="1" customWidth="1"/>
    <col min="142" max="149" width="12" bestFit="1" customWidth="1"/>
    <col min="150" max="150" width="11" bestFit="1" customWidth="1"/>
    <col min="151" max="152" width="12" bestFit="1" customWidth="1"/>
    <col min="153" max="153" width="11" bestFit="1" customWidth="1"/>
    <col min="154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65" width="12" bestFit="1" customWidth="1"/>
    <col min="166" max="166" width="10" bestFit="1" customWidth="1"/>
    <col min="167" max="167" width="11" bestFit="1" customWidth="1"/>
    <col min="168" max="173" width="12" bestFit="1" customWidth="1"/>
    <col min="174" max="174" width="10" bestFit="1" customWidth="1"/>
    <col min="175" max="176" width="12" bestFit="1" customWidth="1"/>
    <col min="177" max="178" width="11" bestFit="1" customWidth="1"/>
    <col min="179" max="179" width="12" bestFit="1" customWidth="1"/>
    <col min="180" max="180" width="9" bestFit="1" customWidth="1"/>
    <col min="181" max="182" width="12" bestFit="1" customWidth="1"/>
    <col min="183" max="183" width="11" bestFit="1" customWidth="1"/>
    <col min="184" max="185" width="12" bestFit="1" customWidth="1"/>
    <col min="186" max="186" width="11" bestFit="1" customWidth="1"/>
    <col min="187" max="187" width="12" bestFit="1" customWidth="1"/>
    <col min="188" max="188" width="11" bestFit="1" customWidth="1"/>
    <col min="189" max="191" width="12" bestFit="1" customWidth="1"/>
    <col min="192" max="192" width="10" bestFit="1" customWidth="1"/>
    <col min="193" max="193" width="12" bestFit="1" customWidth="1"/>
    <col min="194" max="194" width="11" bestFit="1" customWidth="1"/>
    <col min="195" max="196" width="12" bestFit="1" customWidth="1"/>
    <col min="197" max="197" width="11" bestFit="1" customWidth="1"/>
    <col min="198" max="201" width="12" bestFit="1" customWidth="1"/>
    <col min="202" max="202" width="11" bestFit="1" customWidth="1"/>
    <col min="203" max="205" width="12" bestFit="1" customWidth="1"/>
    <col min="206" max="206" width="11" bestFit="1" customWidth="1"/>
    <col min="207" max="208" width="12" bestFit="1" customWidth="1"/>
    <col min="209" max="209" width="11" bestFit="1" customWidth="1"/>
    <col min="210" max="210" width="12" bestFit="1" customWidth="1"/>
    <col min="211" max="211" width="10" bestFit="1" customWidth="1"/>
    <col min="212" max="217" width="12" bestFit="1" customWidth="1"/>
    <col min="218" max="220" width="11" bestFit="1" customWidth="1"/>
    <col min="221" max="227" width="12" bestFit="1" customWidth="1"/>
    <col min="228" max="228" width="11" bestFit="1" customWidth="1"/>
    <col min="229" max="231" width="12" bestFit="1" customWidth="1"/>
    <col min="232" max="233" width="11" bestFit="1" customWidth="1"/>
    <col min="234" max="234" width="12" bestFit="1" customWidth="1"/>
    <col min="235" max="235" width="11" bestFit="1" customWidth="1"/>
    <col min="236" max="238" width="12" bestFit="1" customWidth="1"/>
    <col min="239" max="239" width="11" bestFit="1" customWidth="1"/>
    <col min="240" max="250" width="12" bestFit="1" customWidth="1"/>
    <col min="251" max="252" width="11" bestFit="1" customWidth="1"/>
    <col min="253" max="253" width="12" bestFit="1" customWidth="1"/>
    <col min="254" max="254" width="11" bestFit="1" customWidth="1"/>
    <col min="255" max="258" width="12" bestFit="1" customWidth="1"/>
    <col min="259" max="259" width="10" bestFit="1" customWidth="1"/>
    <col min="260" max="271" width="12" bestFit="1" customWidth="1"/>
    <col min="272" max="272" width="10" bestFit="1" customWidth="1"/>
    <col min="273" max="273" width="11" bestFit="1" customWidth="1"/>
    <col min="274" max="274" width="12" bestFit="1" customWidth="1"/>
    <col min="275" max="275" width="10" bestFit="1" customWidth="1"/>
    <col min="276" max="277" width="12" bestFit="1" customWidth="1"/>
    <col min="278" max="278" width="11" bestFit="1" customWidth="1"/>
    <col min="279" max="290" width="12" bestFit="1" customWidth="1"/>
    <col min="291" max="291" width="11" bestFit="1" customWidth="1"/>
    <col min="292" max="293" width="12" bestFit="1" customWidth="1"/>
    <col min="294" max="294" width="11" bestFit="1" customWidth="1"/>
    <col min="295" max="295" width="12" bestFit="1" customWidth="1"/>
    <col min="296" max="296" width="11" bestFit="1" customWidth="1"/>
    <col min="297" max="301" width="12" bestFit="1" customWidth="1"/>
    <col min="302" max="303" width="11" bestFit="1" customWidth="1"/>
    <col min="304" max="305" width="12" bestFit="1" customWidth="1"/>
    <col min="306" max="306" width="11" bestFit="1" customWidth="1"/>
    <col min="307" max="309" width="12" bestFit="1" customWidth="1"/>
    <col min="310" max="310" width="9" bestFit="1" customWidth="1"/>
    <col min="311" max="320" width="12" bestFit="1" customWidth="1"/>
    <col min="321" max="321" width="11" bestFit="1" customWidth="1"/>
    <col min="322" max="323" width="12" bestFit="1" customWidth="1"/>
    <col min="324" max="324" width="10" bestFit="1" customWidth="1"/>
    <col min="325" max="330" width="12" bestFit="1" customWidth="1"/>
    <col min="331" max="332" width="11" bestFit="1" customWidth="1"/>
    <col min="333" max="333" width="12" bestFit="1" customWidth="1"/>
    <col min="334" max="334" width="9" bestFit="1" customWidth="1"/>
    <col min="335" max="342" width="12" bestFit="1" customWidth="1"/>
    <col min="343" max="343" width="11" bestFit="1" customWidth="1"/>
    <col min="344" max="346" width="12" bestFit="1" customWidth="1"/>
    <col min="347" max="347" width="11" bestFit="1" customWidth="1"/>
    <col min="348" max="352" width="12" bestFit="1" customWidth="1"/>
    <col min="353" max="354" width="11" bestFit="1" customWidth="1"/>
    <col min="355" max="361" width="12" bestFit="1" customWidth="1"/>
    <col min="362" max="362" width="11" bestFit="1" customWidth="1"/>
    <col min="363" max="367" width="12" bestFit="1" customWidth="1"/>
    <col min="368" max="368" width="10.77734375" bestFit="1" customWidth="1"/>
    <col min="369" max="369" width="15.33203125" bestFit="1" customWidth="1"/>
    <col min="370" max="370" width="14" bestFit="1" customWidth="1"/>
    <col min="371" max="371" width="16.33203125" bestFit="1" customWidth="1"/>
    <col min="372" max="372" width="14" bestFit="1" customWidth="1"/>
    <col min="373" max="373" width="16.33203125" bestFit="1" customWidth="1"/>
    <col min="374" max="374" width="14" bestFit="1" customWidth="1"/>
    <col min="375" max="375" width="16.33203125" bestFit="1" customWidth="1"/>
    <col min="376" max="376" width="12" bestFit="1" customWidth="1"/>
    <col min="377" max="377" width="14.33203125" bestFit="1" customWidth="1"/>
    <col min="378" max="378" width="14" bestFit="1" customWidth="1"/>
    <col min="379" max="379" width="16.33203125" bestFit="1" customWidth="1"/>
    <col min="380" max="380" width="13" bestFit="1" customWidth="1"/>
    <col min="381" max="381" width="15.33203125" bestFit="1" customWidth="1"/>
    <col min="382" max="382" width="14" bestFit="1" customWidth="1"/>
    <col min="383" max="383" width="16.33203125" bestFit="1" customWidth="1"/>
    <col min="384" max="384" width="14" bestFit="1" customWidth="1"/>
    <col min="385" max="385" width="16.33203125" bestFit="1" customWidth="1"/>
    <col min="386" max="386" width="13" bestFit="1" customWidth="1"/>
    <col min="387" max="387" width="15.33203125" bestFit="1" customWidth="1"/>
    <col min="388" max="388" width="14" bestFit="1" customWidth="1"/>
    <col min="389" max="389" width="16.33203125" bestFit="1" customWidth="1"/>
    <col min="390" max="390" width="14" bestFit="1" customWidth="1"/>
    <col min="391" max="391" width="16.33203125" bestFit="1" customWidth="1"/>
    <col min="392" max="392" width="14" bestFit="1" customWidth="1"/>
    <col min="393" max="393" width="16.33203125" bestFit="1" customWidth="1"/>
    <col min="394" max="394" width="14" bestFit="1" customWidth="1"/>
    <col min="395" max="395" width="16.33203125" bestFit="1" customWidth="1"/>
    <col min="396" max="396" width="13" bestFit="1" customWidth="1"/>
    <col min="397" max="397" width="15.33203125" bestFit="1" customWidth="1"/>
    <col min="398" max="398" width="14" bestFit="1" customWidth="1"/>
    <col min="399" max="399" width="16.33203125" bestFit="1" customWidth="1"/>
    <col min="400" max="400" width="14" bestFit="1" customWidth="1"/>
    <col min="401" max="401" width="16.33203125" bestFit="1" customWidth="1"/>
    <col min="402" max="402" width="14" bestFit="1" customWidth="1"/>
    <col min="403" max="403" width="16.33203125" bestFit="1" customWidth="1"/>
    <col min="404" max="404" width="13" bestFit="1" customWidth="1"/>
    <col min="405" max="405" width="15.33203125" bestFit="1" customWidth="1"/>
    <col min="406" max="406" width="14" bestFit="1" customWidth="1"/>
    <col min="407" max="407" width="16.33203125" bestFit="1" customWidth="1"/>
    <col min="408" max="408" width="14" bestFit="1" customWidth="1"/>
    <col min="409" max="409" width="16.33203125" bestFit="1" customWidth="1"/>
    <col min="410" max="410" width="13" bestFit="1" customWidth="1"/>
    <col min="411" max="411" width="15.33203125" bestFit="1" customWidth="1"/>
    <col min="412" max="412" width="14" bestFit="1" customWidth="1"/>
    <col min="413" max="413" width="16.33203125" bestFit="1" customWidth="1"/>
    <col min="414" max="414" width="12" bestFit="1" customWidth="1"/>
    <col min="415" max="415" width="14.33203125" bestFit="1" customWidth="1"/>
    <col min="416" max="416" width="14" bestFit="1" customWidth="1"/>
    <col min="417" max="417" width="16.33203125" bestFit="1" customWidth="1"/>
    <col min="418" max="418" width="14" bestFit="1" customWidth="1"/>
    <col min="419" max="419" width="16.33203125" bestFit="1" customWidth="1"/>
    <col min="420" max="420" width="14" bestFit="1" customWidth="1"/>
    <col min="421" max="421" width="16.33203125" bestFit="1" customWidth="1"/>
    <col min="422" max="422" width="14" bestFit="1" customWidth="1"/>
    <col min="423" max="423" width="16.33203125" bestFit="1" customWidth="1"/>
    <col min="424" max="424" width="14" bestFit="1" customWidth="1"/>
    <col min="425" max="425" width="16.33203125" bestFit="1" customWidth="1"/>
    <col min="426" max="426" width="14" bestFit="1" customWidth="1"/>
    <col min="427" max="427" width="16.33203125" bestFit="1" customWidth="1"/>
    <col min="428" max="428" width="13" bestFit="1" customWidth="1"/>
    <col min="429" max="429" width="15.33203125" bestFit="1" customWidth="1"/>
    <col min="430" max="430" width="13" bestFit="1" customWidth="1"/>
    <col min="431" max="431" width="15.33203125" bestFit="1" customWidth="1"/>
    <col min="432" max="432" width="13" bestFit="1" customWidth="1"/>
    <col min="433" max="433" width="15.33203125" bestFit="1" customWidth="1"/>
    <col min="434" max="434" width="14" bestFit="1" customWidth="1"/>
    <col min="435" max="435" width="16.33203125" bestFit="1" customWidth="1"/>
    <col min="436" max="436" width="14" bestFit="1" customWidth="1"/>
    <col min="437" max="437" width="16.33203125" bestFit="1" customWidth="1"/>
    <col min="438" max="438" width="14" bestFit="1" customWidth="1"/>
    <col min="439" max="439" width="16.33203125" bestFit="1" customWidth="1"/>
    <col min="440" max="440" width="14" bestFit="1" customWidth="1"/>
    <col min="441" max="441" width="16.33203125" bestFit="1" customWidth="1"/>
    <col min="442" max="442" width="14" bestFit="1" customWidth="1"/>
    <col min="443" max="443" width="16.33203125" bestFit="1" customWidth="1"/>
    <col min="444" max="444" width="14" bestFit="1" customWidth="1"/>
    <col min="445" max="445" width="16.33203125" bestFit="1" customWidth="1"/>
    <col min="446" max="446" width="14" bestFit="1" customWidth="1"/>
    <col min="447" max="447" width="16.33203125" bestFit="1" customWidth="1"/>
    <col min="448" max="448" width="13" bestFit="1" customWidth="1"/>
    <col min="449" max="449" width="15.33203125" bestFit="1" customWidth="1"/>
    <col min="450" max="450" width="14" bestFit="1" customWidth="1"/>
    <col min="451" max="451" width="16.33203125" bestFit="1" customWidth="1"/>
    <col min="452" max="452" width="14" bestFit="1" customWidth="1"/>
    <col min="453" max="453" width="16.33203125" bestFit="1" customWidth="1"/>
    <col min="454" max="454" width="14" bestFit="1" customWidth="1"/>
    <col min="455" max="455" width="16.33203125" bestFit="1" customWidth="1"/>
    <col min="456" max="456" width="13" bestFit="1" customWidth="1"/>
    <col min="457" max="457" width="15.33203125" bestFit="1" customWidth="1"/>
    <col min="458" max="458" width="13" bestFit="1" customWidth="1"/>
    <col min="459" max="459" width="15.33203125" bestFit="1" customWidth="1"/>
    <col min="460" max="460" width="14" bestFit="1" customWidth="1"/>
    <col min="461" max="461" width="16.33203125" bestFit="1" customWidth="1"/>
    <col min="462" max="462" width="13" bestFit="1" customWidth="1"/>
    <col min="463" max="463" width="15.33203125" bestFit="1" customWidth="1"/>
    <col min="464" max="464" width="14" bestFit="1" customWidth="1"/>
    <col min="465" max="465" width="16.33203125" bestFit="1" customWidth="1"/>
    <col min="466" max="466" width="14" bestFit="1" customWidth="1"/>
    <col min="467" max="467" width="16.33203125" bestFit="1" customWidth="1"/>
    <col min="468" max="468" width="14" bestFit="1" customWidth="1"/>
    <col min="469" max="469" width="16.33203125" bestFit="1" customWidth="1"/>
    <col min="470" max="470" width="13" bestFit="1" customWidth="1"/>
    <col min="471" max="471" width="15.33203125" bestFit="1" customWidth="1"/>
    <col min="472" max="472" width="14" bestFit="1" customWidth="1"/>
    <col min="473" max="473" width="16.33203125" bestFit="1" customWidth="1"/>
    <col min="474" max="474" width="14" bestFit="1" customWidth="1"/>
    <col min="475" max="475" width="16.33203125" bestFit="1" customWidth="1"/>
    <col min="476" max="476" width="14" bestFit="1" customWidth="1"/>
    <col min="477" max="477" width="16.33203125" bestFit="1" customWidth="1"/>
    <col min="478" max="478" width="14" bestFit="1" customWidth="1"/>
    <col min="479" max="479" width="16.33203125" bestFit="1" customWidth="1"/>
    <col min="480" max="480" width="14" bestFit="1" customWidth="1"/>
    <col min="481" max="481" width="16.33203125" bestFit="1" customWidth="1"/>
    <col min="482" max="482" width="14" bestFit="1" customWidth="1"/>
    <col min="483" max="483" width="16.33203125" bestFit="1" customWidth="1"/>
    <col min="484" max="484" width="14" bestFit="1" customWidth="1"/>
    <col min="485" max="485" width="16.33203125" bestFit="1" customWidth="1"/>
    <col min="486" max="486" width="14" bestFit="1" customWidth="1"/>
    <col min="487" max="487" width="16.33203125" bestFit="1" customWidth="1"/>
    <col min="488" max="488" width="14" bestFit="1" customWidth="1"/>
    <col min="489" max="489" width="16.33203125" bestFit="1" customWidth="1"/>
    <col min="490" max="490" width="14" bestFit="1" customWidth="1"/>
    <col min="491" max="491" width="16.33203125" bestFit="1" customWidth="1"/>
    <col min="492" max="492" width="14" bestFit="1" customWidth="1"/>
    <col min="493" max="493" width="16.33203125" bestFit="1" customWidth="1"/>
    <col min="494" max="494" width="13" bestFit="1" customWidth="1"/>
    <col min="495" max="495" width="15.33203125" bestFit="1" customWidth="1"/>
    <col min="496" max="496" width="13" bestFit="1" customWidth="1"/>
    <col min="497" max="497" width="15.33203125" bestFit="1" customWidth="1"/>
    <col min="498" max="498" width="14" bestFit="1" customWidth="1"/>
    <col min="499" max="499" width="16.33203125" bestFit="1" customWidth="1"/>
    <col min="500" max="500" width="13" bestFit="1" customWidth="1"/>
    <col min="501" max="501" width="15.33203125" bestFit="1" customWidth="1"/>
    <col min="502" max="502" width="14" bestFit="1" customWidth="1"/>
    <col min="503" max="503" width="16.33203125" bestFit="1" customWidth="1"/>
    <col min="504" max="504" width="14" bestFit="1" customWidth="1"/>
    <col min="505" max="505" width="16.33203125" bestFit="1" customWidth="1"/>
    <col min="506" max="506" width="14" bestFit="1" customWidth="1"/>
    <col min="507" max="507" width="16.33203125" bestFit="1" customWidth="1"/>
    <col min="508" max="508" width="14" bestFit="1" customWidth="1"/>
    <col min="509" max="509" width="16.33203125" bestFit="1" customWidth="1"/>
    <col min="510" max="510" width="12" bestFit="1" customWidth="1"/>
    <col min="511" max="511" width="14.33203125" bestFit="1" customWidth="1"/>
    <col min="512" max="512" width="14" bestFit="1" customWidth="1"/>
    <col min="513" max="513" width="16.33203125" bestFit="1" customWidth="1"/>
    <col min="514" max="514" width="14" bestFit="1" customWidth="1"/>
    <col min="515" max="515" width="16.33203125" bestFit="1" customWidth="1"/>
    <col min="516" max="516" width="14" bestFit="1" customWidth="1"/>
    <col min="517" max="517" width="16.33203125" bestFit="1" customWidth="1"/>
    <col min="518" max="518" width="14" bestFit="1" customWidth="1"/>
    <col min="519" max="519" width="16.33203125" bestFit="1" customWidth="1"/>
    <col min="520" max="520" width="14" bestFit="1" customWidth="1"/>
    <col min="521" max="521" width="16.33203125" bestFit="1" customWidth="1"/>
    <col min="522" max="522" width="14" bestFit="1" customWidth="1"/>
    <col min="523" max="523" width="16.33203125" bestFit="1" customWidth="1"/>
    <col min="524" max="524" width="14" bestFit="1" customWidth="1"/>
    <col min="525" max="525" width="16.33203125" bestFit="1" customWidth="1"/>
    <col min="526" max="526" width="14" bestFit="1" customWidth="1"/>
    <col min="527" max="527" width="16.33203125" bestFit="1" customWidth="1"/>
    <col min="528" max="528" width="14" bestFit="1" customWidth="1"/>
    <col min="529" max="529" width="16.33203125" bestFit="1" customWidth="1"/>
    <col min="530" max="530" width="14" bestFit="1" customWidth="1"/>
    <col min="531" max="531" width="16.33203125" bestFit="1" customWidth="1"/>
    <col min="532" max="532" width="14" bestFit="1" customWidth="1"/>
    <col min="533" max="533" width="16.33203125" bestFit="1" customWidth="1"/>
    <col min="534" max="534" width="14" bestFit="1" customWidth="1"/>
    <col min="535" max="535" width="16.33203125" bestFit="1" customWidth="1"/>
    <col min="536" max="536" width="12" bestFit="1" customWidth="1"/>
    <col min="537" max="537" width="14.33203125" bestFit="1" customWidth="1"/>
    <col min="538" max="538" width="13" bestFit="1" customWidth="1"/>
    <col min="539" max="539" width="15.33203125" bestFit="1" customWidth="1"/>
    <col min="540" max="540" width="14" bestFit="1" customWidth="1"/>
    <col min="541" max="541" width="16.33203125" bestFit="1" customWidth="1"/>
    <col min="542" max="542" width="12" bestFit="1" customWidth="1"/>
    <col min="543" max="543" width="14.33203125" bestFit="1" customWidth="1"/>
    <col min="544" max="544" width="14" bestFit="1" customWidth="1"/>
    <col min="545" max="545" width="16.33203125" bestFit="1" customWidth="1"/>
    <col min="546" max="546" width="14" bestFit="1" customWidth="1"/>
    <col min="547" max="547" width="16.33203125" bestFit="1" customWidth="1"/>
    <col min="548" max="548" width="13" bestFit="1" customWidth="1"/>
    <col min="549" max="549" width="15.33203125" bestFit="1" customWidth="1"/>
    <col min="550" max="550" width="14" bestFit="1" customWidth="1"/>
    <col min="551" max="551" width="16.33203125" bestFit="1" customWidth="1"/>
    <col min="552" max="552" width="14" bestFit="1" customWidth="1"/>
    <col min="553" max="553" width="16.33203125" bestFit="1" customWidth="1"/>
    <col min="554" max="554" width="14" bestFit="1" customWidth="1"/>
    <col min="555" max="555" width="16.33203125" bestFit="1" customWidth="1"/>
    <col min="556" max="556" width="14" bestFit="1" customWidth="1"/>
    <col min="557" max="557" width="16.33203125" bestFit="1" customWidth="1"/>
    <col min="558" max="558" width="14" bestFit="1" customWidth="1"/>
    <col min="559" max="559" width="16.33203125" bestFit="1" customWidth="1"/>
    <col min="560" max="560" width="14" bestFit="1" customWidth="1"/>
    <col min="561" max="561" width="16.33203125" bestFit="1" customWidth="1"/>
    <col min="562" max="562" width="14" bestFit="1" customWidth="1"/>
    <col min="563" max="563" width="16.33203125" bestFit="1" customWidth="1"/>
    <col min="564" max="564" width="14" bestFit="1" customWidth="1"/>
    <col min="565" max="565" width="16.33203125" bestFit="1" customWidth="1"/>
    <col min="566" max="566" width="14" bestFit="1" customWidth="1"/>
    <col min="567" max="567" width="16.33203125" bestFit="1" customWidth="1"/>
    <col min="568" max="568" width="14" bestFit="1" customWidth="1"/>
    <col min="569" max="569" width="16.33203125" bestFit="1" customWidth="1"/>
    <col min="570" max="570" width="14" bestFit="1" customWidth="1"/>
    <col min="571" max="571" width="16.33203125" bestFit="1" customWidth="1"/>
    <col min="572" max="572" width="14" bestFit="1" customWidth="1"/>
    <col min="573" max="573" width="16.33203125" bestFit="1" customWidth="1"/>
    <col min="574" max="574" width="13" bestFit="1" customWidth="1"/>
    <col min="575" max="575" width="15.33203125" bestFit="1" customWidth="1"/>
    <col min="576" max="576" width="14" bestFit="1" customWidth="1"/>
    <col min="577" max="577" width="16.33203125" bestFit="1" customWidth="1"/>
    <col min="578" max="578" width="14" bestFit="1" customWidth="1"/>
    <col min="579" max="579" width="16.33203125" bestFit="1" customWidth="1"/>
    <col min="580" max="580" width="13" bestFit="1" customWidth="1"/>
    <col min="581" max="581" width="15.33203125" bestFit="1" customWidth="1"/>
    <col min="582" max="582" width="14" bestFit="1" customWidth="1"/>
    <col min="583" max="583" width="16.33203125" bestFit="1" customWidth="1"/>
    <col min="584" max="584" width="13" bestFit="1" customWidth="1"/>
    <col min="585" max="585" width="15.33203125" bestFit="1" customWidth="1"/>
    <col min="586" max="586" width="14" bestFit="1" customWidth="1"/>
    <col min="587" max="587" width="16.33203125" bestFit="1" customWidth="1"/>
    <col min="588" max="588" width="14" bestFit="1" customWidth="1"/>
    <col min="589" max="589" width="16.33203125" bestFit="1" customWidth="1"/>
    <col min="590" max="590" width="14" bestFit="1" customWidth="1"/>
    <col min="591" max="591" width="16.33203125" bestFit="1" customWidth="1"/>
    <col min="592" max="592" width="14" bestFit="1" customWidth="1"/>
    <col min="593" max="593" width="16.33203125" bestFit="1" customWidth="1"/>
    <col min="594" max="594" width="14" bestFit="1" customWidth="1"/>
    <col min="595" max="595" width="16.33203125" bestFit="1" customWidth="1"/>
    <col min="596" max="596" width="13" bestFit="1" customWidth="1"/>
    <col min="597" max="597" width="15.33203125" bestFit="1" customWidth="1"/>
    <col min="598" max="598" width="13" bestFit="1" customWidth="1"/>
    <col min="599" max="599" width="15.33203125" bestFit="1" customWidth="1"/>
    <col min="600" max="600" width="14" bestFit="1" customWidth="1"/>
    <col min="601" max="601" width="16.33203125" bestFit="1" customWidth="1"/>
    <col min="602" max="602" width="14" bestFit="1" customWidth="1"/>
    <col min="603" max="603" width="16.33203125" bestFit="1" customWidth="1"/>
    <col min="604" max="604" width="13" bestFit="1" customWidth="1"/>
    <col min="605" max="605" width="15.33203125" bestFit="1" customWidth="1"/>
    <col min="606" max="606" width="14" bestFit="1" customWidth="1"/>
    <col min="607" max="607" width="16.33203125" bestFit="1" customWidth="1"/>
    <col min="608" max="608" width="14" bestFit="1" customWidth="1"/>
    <col min="609" max="609" width="16.33203125" bestFit="1" customWidth="1"/>
    <col min="610" max="610" width="14" bestFit="1" customWidth="1"/>
    <col min="611" max="611" width="16.33203125" bestFit="1" customWidth="1"/>
    <col min="612" max="612" width="11" bestFit="1" customWidth="1"/>
    <col min="613" max="613" width="13.33203125" bestFit="1" customWidth="1"/>
    <col min="614" max="614" width="14" bestFit="1" customWidth="1"/>
    <col min="615" max="615" width="16.33203125" bestFit="1" customWidth="1"/>
    <col min="616" max="616" width="14" bestFit="1" customWidth="1"/>
    <col min="617" max="617" width="16.33203125" bestFit="1" customWidth="1"/>
    <col min="618" max="618" width="14" bestFit="1" customWidth="1"/>
    <col min="619" max="619" width="16.33203125" bestFit="1" customWidth="1"/>
    <col min="620" max="620" width="14" bestFit="1" customWidth="1"/>
    <col min="621" max="621" width="16.33203125" bestFit="1" customWidth="1"/>
    <col min="622" max="622" width="14" bestFit="1" customWidth="1"/>
    <col min="623" max="623" width="16.33203125" bestFit="1" customWidth="1"/>
    <col min="624" max="624" width="14" bestFit="1" customWidth="1"/>
    <col min="625" max="625" width="16.33203125" bestFit="1" customWidth="1"/>
    <col min="626" max="626" width="14" bestFit="1" customWidth="1"/>
    <col min="627" max="627" width="16.33203125" bestFit="1" customWidth="1"/>
    <col min="628" max="628" width="14" bestFit="1" customWidth="1"/>
    <col min="629" max="629" width="16.33203125" bestFit="1" customWidth="1"/>
    <col min="630" max="630" width="14" bestFit="1" customWidth="1"/>
    <col min="631" max="631" width="16.33203125" bestFit="1" customWidth="1"/>
    <col min="632" max="632" width="14" bestFit="1" customWidth="1"/>
    <col min="633" max="633" width="16.33203125" bestFit="1" customWidth="1"/>
    <col min="634" max="634" width="13" bestFit="1" customWidth="1"/>
    <col min="635" max="635" width="15.33203125" bestFit="1" customWidth="1"/>
    <col min="636" max="636" width="14" bestFit="1" customWidth="1"/>
    <col min="637" max="637" width="16.33203125" bestFit="1" customWidth="1"/>
    <col min="638" max="638" width="14" bestFit="1" customWidth="1"/>
    <col min="639" max="639" width="16.33203125" bestFit="1" customWidth="1"/>
    <col min="640" max="640" width="12" bestFit="1" customWidth="1"/>
    <col min="641" max="641" width="14.33203125" bestFit="1" customWidth="1"/>
    <col min="642" max="642" width="14" bestFit="1" customWidth="1"/>
    <col min="643" max="643" width="16.33203125" bestFit="1" customWidth="1"/>
    <col min="644" max="644" width="14" bestFit="1" customWidth="1"/>
    <col min="645" max="645" width="16.33203125" bestFit="1" customWidth="1"/>
    <col min="646" max="646" width="14" bestFit="1" customWidth="1"/>
    <col min="647" max="647" width="16.33203125" bestFit="1" customWidth="1"/>
    <col min="648" max="648" width="14" bestFit="1" customWidth="1"/>
    <col min="649" max="649" width="16.33203125" bestFit="1" customWidth="1"/>
    <col min="650" max="650" width="14" bestFit="1" customWidth="1"/>
    <col min="651" max="651" width="16.33203125" bestFit="1" customWidth="1"/>
    <col min="652" max="652" width="14" bestFit="1" customWidth="1"/>
    <col min="653" max="653" width="16.33203125" bestFit="1" customWidth="1"/>
    <col min="654" max="654" width="13" bestFit="1" customWidth="1"/>
    <col min="655" max="655" width="15.33203125" bestFit="1" customWidth="1"/>
    <col min="656" max="656" width="13" bestFit="1" customWidth="1"/>
    <col min="657" max="657" width="15.33203125" bestFit="1" customWidth="1"/>
    <col min="658" max="658" width="14" bestFit="1" customWidth="1"/>
    <col min="659" max="659" width="16.33203125" bestFit="1" customWidth="1"/>
    <col min="660" max="660" width="12" bestFit="1" customWidth="1"/>
    <col min="661" max="661" width="13.33203125" bestFit="1" customWidth="1"/>
    <col min="662" max="662" width="14" bestFit="1" customWidth="1"/>
    <col min="663" max="663" width="16.33203125" bestFit="1" customWidth="1"/>
    <col min="664" max="664" width="14" bestFit="1" customWidth="1"/>
    <col min="665" max="665" width="16.33203125" bestFit="1" customWidth="1"/>
    <col min="666" max="666" width="14" bestFit="1" customWidth="1"/>
    <col min="667" max="667" width="16.33203125" bestFit="1" customWidth="1"/>
    <col min="668" max="668" width="14" bestFit="1" customWidth="1"/>
    <col min="669" max="669" width="16.33203125" bestFit="1" customWidth="1"/>
    <col min="670" max="670" width="14" bestFit="1" customWidth="1"/>
    <col min="671" max="671" width="16.33203125" bestFit="1" customWidth="1"/>
    <col min="672" max="672" width="14" bestFit="1" customWidth="1"/>
    <col min="673" max="673" width="16.33203125" bestFit="1" customWidth="1"/>
    <col min="674" max="674" width="14" bestFit="1" customWidth="1"/>
    <col min="675" max="675" width="16.33203125" bestFit="1" customWidth="1"/>
    <col min="676" max="676" width="14" bestFit="1" customWidth="1"/>
    <col min="677" max="677" width="16.33203125" bestFit="1" customWidth="1"/>
    <col min="678" max="678" width="13" bestFit="1" customWidth="1"/>
    <col min="679" max="679" width="15.33203125" bestFit="1" customWidth="1"/>
    <col min="680" max="680" width="14" bestFit="1" customWidth="1"/>
    <col min="681" max="681" width="16.33203125" bestFit="1" customWidth="1"/>
    <col min="682" max="682" width="14" bestFit="1" customWidth="1"/>
    <col min="683" max="683" width="16.33203125" bestFit="1" customWidth="1"/>
    <col min="684" max="684" width="14" bestFit="1" customWidth="1"/>
    <col min="685" max="685" width="16.33203125" bestFit="1" customWidth="1"/>
    <col min="686" max="686" width="13" bestFit="1" customWidth="1"/>
    <col min="687" max="687" width="15.33203125" bestFit="1" customWidth="1"/>
    <col min="688" max="688" width="14" bestFit="1" customWidth="1"/>
    <col min="689" max="689" width="16.33203125" bestFit="1" customWidth="1"/>
    <col min="690" max="690" width="14" bestFit="1" customWidth="1"/>
    <col min="691" max="691" width="16.33203125" bestFit="1" customWidth="1"/>
    <col min="692" max="692" width="14" bestFit="1" customWidth="1"/>
    <col min="693" max="693" width="16.33203125" bestFit="1" customWidth="1"/>
    <col min="694" max="694" width="14" bestFit="1" customWidth="1"/>
    <col min="695" max="695" width="16.33203125" bestFit="1" customWidth="1"/>
    <col min="696" max="696" width="14" bestFit="1" customWidth="1"/>
    <col min="697" max="697" width="16.33203125" bestFit="1" customWidth="1"/>
    <col min="698" max="698" width="13" bestFit="1" customWidth="1"/>
    <col min="699" max="699" width="15.33203125" bestFit="1" customWidth="1"/>
    <col min="700" max="700" width="13" bestFit="1" customWidth="1"/>
    <col min="701" max="701" width="15.33203125" bestFit="1" customWidth="1"/>
    <col min="702" max="702" width="14" bestFit="1" customWidth="1"/>
    <col min="703" max="703" width="16.33203125" bestFit="1" customWidth="1"/>
    <col min="704" max="704" width="14" bestFit="1" customWidth="1"/>
    <col min="705" max="705" width="16.33203125" bestFit="1" customWidth="1"/>
    <col min="706" max="706" width="14" bestFit="1" customWidth="1"/>
    <col min="707" max="707" width="16.33203125" bestFit="1" customWidth="1"/>
    <col min="708" max="708" width="14" bestFit="1" customWidth="1"/>
    <col min="709" max="709" width="16.33203125" bestFit="1" customWidth="1"/>
    <col min="710" max="710" width="14" bestFit="1" customWidth="1"/>
    <col min="711" max="711" width="17.44140625" bestFit="1" customWidth="1"/>
    <col min="712" max="712" width="14" bestFit="1" customWidth="1"/>
    <col min="713" max="713" width="17.44140625" bestFit="1" customWidth="1"/>
    <col min="714" max="714" width="14" bestFit="1" customWidth="1"/>
    <col min="715" max="715" width="17.44140625" bestFit="1" customWidth="1"/>
    <col min="716" max="716" width="13" bestFit="1" customWidth="1"/>
    <col min="717" max="717" width="15.33203125" bestFit="1" customWidth="1"/>
    <col min="718" max="718" width="14" bestFit="1" customWidth="1"/>
    <col min="719" max="719" width="16.33203125" bestFit="1" customWidth="1"/>
    <col min="720" max="720" width="14" bestFit="1" customWidth="1"/>
    <col min="721" max="721" width="17.44140625" bestFit="1" customWidth="1"/>
    <col min="722" max="722" width="14" bestFit="1" customWidth="1"/>
    <col min="723" max="723" width="16.33203125" bestFit="1" customWidth="1"/>
    <col min="724" max="724" width="14" bestFit="1" customWidth="1"/>
    <col min="725" max="725" width="17.44140625" bestFit="1" customWidth="1"/>
    <col min="726" max="726" width="14" bestFit="1" customWidth="1"/>
    <col min="727" max="727" width="17.44140625" bestFit="1" customWidth="1"/>
    <col min="728" max="728" width="10.77734375" bestFit="1" customWidth="1"/>
  </cols>
  <sheetData>
    <row r="1" spans="1:7" ht="15.6" x14ac:dyDescent="0.3">
      <c r="B1" s="4" t="s">
        <v>63</v>
      </c>
      <c r="G1" s="4" t="s">
        <v>68</v>
      </c>
    </row>
    <row r="3" spans="1:7" x14ac:dyDescent="0.3">
      <c r="A3" s="2" t="s">
        <v>60</v>
      </c>
      <c r="B3" t="s">
        <v>62</v>
      </c>
      <c r="F3" s="2" t="s">
        <v>60</v>
      </c>
      <c r="G3" t="s">
        <v>62</v>
      </c>
    </row>
    <row r="4" spans="1:7" x14ac:dyDescent="0.3">
      <c r="A4" s="3">
        <v>2015</v>
      </c>
      <c r="B4" s="6">
        <v>485214.14999999997</v>
      </c>
      <c r="F4" s="3" t="s">
        <v>33</v>
      </c>
      <c r="G4" s="6">
        <v>100354.26999999999</v>
      </c>
    </row>
    <row r="5" spans="1:7" x14ac:dyDescent="0.3">
      <c r="A5" s="3">
        <v>2016</v>
      </c>
      <c r="B5" s="6">
        <v>528406.57000000018</v>
      </c>
      <c r="F5" s="3" t="s">
        <v>5</v>
      </c>
      <c r="G5" s="6">
        <v>156857.09</v>
      </c>
    </row>
    <row r="6" spans="1:7" x14ac:dyDescent="0.3">
      <c r="A6" s="3">
        <v>2017</v>
      </c>
      <c r="B6" s="6">
        <v>554644.75000000012</v>
      </c>
      <c r="F6" s="3" t="s">
        <v>6</v>
      </c>
      <c r="G6" s="6">
        <v>56159.34</v>
      </c>
    </row>
    <row r="7" spans="1:7" x14ac:dyDescent="0.3">
      <c r="A7" s="3">
        <v>2018</v>
      </c>
      <c r="B7" s="6">
        <v>607497.64000000013</v>
      </c>
      <c r="F7" s="3" t="s">
        <v>7</v>
      </c>
      <c r="G7" s="6">
        <v>101395.48000000001</v>
      </c>
    </row>
    <row r="8" spans="1:7" x14ac:dyDescent="0.3">
      <c r="A8" s="3">
        <v>2019</v>
      </c>
      <c r="B8" s="6">
        <v>651522.80999999994</v>
      </c>
      <c r="F8" s="3" t="s">
        <v>8</v>
      </c>
      <c r="G8" s="6">
        <v>232842.55</v>
      </c>
    </row>
    <row r="9" spans="1:7" x14ac:dyDescent="0.3">
      <c r="A9" s="3">
        <v>2020</v>
      </c>
      <c r="B9" s="6">
        <v>700613.6</v>
      </c>
      <c r="F9" s="3" t="s">
        <v>34</v>
      </c>
      <c r="G9" s="6">
        <v>67055.460000000006</v>
      </c>
    </row>
    <row r="10" spans="1:7" x14ac:dyDescent="0.3">
      <c r="A10" s="3">
        <v>2021</v>
      </c>
      <c r="B10" s="6">
        <v>765327.62000000011</v>
      </c>
      <c r="F10" s="3" t="s">
        <v>9</v>
      </c>
      <c r="G10" s="6">
        <v>116849.98999999999</v>
      </c>
    </row>
    <row r="11" spans="1:7" x14ac:dyDescent="0.3">
      <c r="A11" s="3">
        <v>2022</v>
      </c>
      <c r="B11" s="6">
        <v>804224.87</v>
      </c>
      <c r="F11" s="3" t="s">
        <v>35</v>
      </c>
      <c r="G11" s="6">
        <v>78186.31</v>
      </c>
    </row>
    <row r="12" spans="1:7" x14ac:dyDescent="0.3">
      <c r="A12" s="3">
        <v>2023</v>
      </c>
      <c r="B12" s="6">
        <v>875511.10000000009</v>
      </c>
      <c r="F12" s="3" t="s">
        <v>36</v>
      </c>
      <c r="G12" s="6">
        <v>299655.12</v>
      </c>
    </row>
    <row r="13" spans="1:7" x14ac:dyDescent="0.3">
      <c r="A13" s="3">
        <v>2024</v>
      </c>
      <c r="B13" s="6">
        <v>944172.48</v>
      </c>
      <c r="F13" s="3" t="s">
        <v>10</v>
      </c>
      <c r="G13" s="6">
        <v>516920.16000000003</v>
      </c>
    </row>
    <row r="14" spans="1:7" x14ac:dyDescent="0.3">
      <c r="A14" s="3" t="s">
        <v>61</v>
      </c>
      <c r="B14" s="6">
        <v>6917135.5900000017</v>
      </c>
      <c r="F14" s="3" t="s">
        <v>11</v>
      </c>
      <c r="G14" s="6">
        <v>336909.7</v>
      </c>
    </row>
    <row r="15" spans="1:7" x14ac:dyDescent="0.3">
      <c r="F15" s="3" t="s">
        <v>12</v>
      </c>
      <c r="G15" s="6">
        <v>46286</v>
      </c>
    </row>
    <row r="16" spans="1:7" x14ac:dyDescent="0.3">
      <c r="F16" s="3" t="s">
        <v>13</v>
      </c>
      <c r="G16" s="6">
        <v>112280.03</v>
      </c>
    </row>
    <row r="17" spans="6:7" x14ac:dyDescent="0.3">
      <c r="F17" s="3" t="s">
        <v>37</v>
      </c>
      <c r="G17" s="6">
        <v>70750.899999999994</v>
      </c>
    </row>
    <row r="18" spans="6:7" x14ac:dyDescent="0.3">
      <c r="F18" s="3" t="s">
        <v>14</v>
      </c>
      <c r="G18" s="6">
        <v>168249.08000000002</v>
      </c>
    </row>
    <row r="19" spans="6:7" x14ac:dyDescent="0.3">
      <c r="F19" s="3" t="s">
        <v>15</v>
      </c>
      <c r="G19" s="6">
        <v>693067.88</v>
      </c>
    </row>
    <row r="20" spans="6:7" x14ac:dyDescent="0.3">
      <c r="F20" s="3" t="s">
        <v>16</v>
      </c>
      <c r="G20" s="6">
        <v>222221.88999999998</v>
      </c>
    </row>
    <row r="21" spans="6:7" x14ac:dyDescent="0.3">
      <c r="F21" s="3" t="s">
        <v>38</v>
      </c>
      <c r="G21" s="6">
        <v>93099.97</v>
      </c>
    </row>
    <row r="22" spans="6:7" x14ac:dyDescent="0.3">
      <c r="F22" s="3" t="s">
        <v>39</v>
      </c>
      <c r="G22" s="6">
        <v>54423.409999999996</v>
      </c>
    </row>
    <row r="23" spans="6:7" x14ac:dyDescent="0.3">
      <c r="F23" s="3" t="s">
        <v>17</v>
      </c>
      <c r="G23" s="6">
        <v>130258.31</v>
      </c>
    </row>
    <row r="24" spans="6:7" x14ac:dyDescent="0.3">
      <c r="F24" s="3" t="s">
        <v>18</v>
      </c>
      <c r="G24" s="6">
        <v>505694.63</v>
      </c>
    </row>
    <row r="25" spans="6:7" x14ac:dyDescent="0.3">
      <c r="F25" s="3" t="s">
        <v>19</v>
      </c>
      <c r="G25" s="6">
        <v>26240.820000000003</v>
      </c>
    </row>
    <row r="26" spans="6:7" x14ac:dyDescent="0.3">
      <c r="F26" s="3" t="s">
        <v>20</v>
      </c>
      <c r="G26" s="6">
        <v>108375.92</v>
      </c>
    </row>
    <row r="27" spans="6:7" x14ac:dyDescent="0.3">
      <c r="F27" s="3" t="s">
        <v>21</v>
      </c>
      <c r="G27" s="6">
        <v>82151.830000000016</v>
      </c>
    </row>
    <row r="28" spans="6:7" x14ac:dyDescent="0.3">
      <c r="F28" s="3" t="s">
        <v>22</v>
      </c>
      <c r="G28" s="6">
        <v>120379.02</v>
      </c>
    </row>
    <row r="29" spans="6:7" x14ac:dyDescent="0.3">
      <c r="F29" s="3" t="s">
        <v>23</v>
      </c>
      <c r="G29" s="6">
        <v>243263.40000000002</v>
      </c>
    </row>
    <row r="30" spans="6:7" x14ac:dyDescent="0.3">
      <c r="F30" s="3" t="s">
        <v>40</v>
      </c>
      <c r="G30" s="6">
        <v>131635.70000000001</v>
      </c>
    </row>
    <row r="31" spans="6:7" x14ac:dyDescent="0.3">
      <c r="F31" s="3" t="s">
        <v>24</v>
      </c>
      <c r="G31" s="6">
        <v>151781.98000000001</v>
      </c>
    </row>
    <row r="32" spans="6:7" x14ac:dyDescent="0.3">
      <c r="F32" s="3" t="s">
        <v>25</v>
      </c>
      <c r="G32" s="6">
        <v>385367.05999999994</v>
      </c>
    </row>
    <row r="33" spans="6:7" x14ac:dyDescent="0.3">
      <c r="F33" s="3" t="s">
        <v>26</v>
      </c>
      <c r="G33" s="6">
        <v>29893.260000000002</v>
      </c>
    </row>
    <row r="34" spans="6:7" x14ac:dyDescent="0.3">
      <c r="F34" s="3" t="s">
        <v>27</v>
      </c>
      <c r="G34" s="6">
        <v>245405.84999999998</v>
      </c>
    </row>
    <row r="35" spans="6:7" x14ac:dyDescent="0.3">
      <c r="F35" s="3" t="s">
        <v>28</v>
      </c>
      <c r="G35" s="6">
        <v>250677.16</v>
      </c>
    </row>
    <row r="36" spans="6:7" x14ac:dyDescent="0.3">
      <c r="F36" s="3" t="s">
        <v>29</v>
      </c>
      <c r="G36" s="6">
        <v>43850.739999999991</v>
      </c>
    </row>
    <row r="37" spans="6:7" x14ac:dyDescent="0.3">
      <c r="F37" s="3" t="s">
        <v>31</v>
      </c>
      <c r="G37" s="6">
        <v>562706.24</v>
      </c>
    </row>
    <row r="38" spans="6:7" x14ac:dyDescent="0.3">
      <c r="F38" s="3" t="s">
        <v>30</v>
      </c>
      <c r="G38" s="6">
        <v>153839.96000000002</v>
      </c>
    </row>
    <row r="39" spans="6:7" x14ac:dyDescent="0.3">
      <c r="F39" s="3" t="s">
        <v>32</v>
      </c>
      <c r="G39" s="6">
        <v>222049.08</v>
      </c>
    </row>
    <row r="40" spans="6:7" x14ac:dyDescent="0.3">
      <c r="F40" s="3" t="s">
        <v>61</v>
      </c>
      <c r="G40" s="6">
        <v>6917135.5899999999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TourismData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mucharla yaswanth</dc:creator>
  <cp:lastModifiedBy>yaswanth mucharla</cp:lastModifiedBy>
  <dcterms:created xsi:type="dcterms:W3CDTF">2025-08-27T17:11:18Z</dcterms:created>
  <dcterms:modified xsi:type="dcterms:W3CDTF">2025-08-28T11:36:48Z</dcterms:modified>
</cp:coreProperties>
</file>