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Documents\Yaswitha Excel Dashboards\"/>
    </mc:Choice>
  </mc:AlternateContent>
  <xr:revisionPtr revIDLastSave="0" documentId="13_ncr:1_{6CB68FF0-E42B-4B71-9CBA-F1A38DB2B8F3}" xr6:coauthVersionLast="47" xr6:coauthVersionMax="47" xr10:uidLastSave="{00000000-0000-0000-0000-000000000000}"/>
  <bookViews>
    <workbookView xWindow="-108" yWindow="-108" windowWidth="23256" windowHeight="12456" activeTab="1" xr2:uid="{4B50213B-9E89-4FFD-A25A-68012E1197B9}"/>
  </bookViews>
  <sheets>
    <sheet name="Pivot Report" sheetId="1" r:id="rId1"/>
    <sheet name="Dashboard" sheetId="3" r:id="rId2"/>
  </sheets>
  <definedNames>
    <definedName name="Slicer_Date__Month">#N/A</definedName>
    <definedName name="Slicer_Date__Year">#N/A</definedName>
  </definedNames>
  <calcPr calcId="191029"/>
  <pivotCaches>
    <pivotCache cacheId="10070" r:id="rId3"/>
    <pivotCache cacheId="10073" r:id="rId4"/>
    <pivotCache cacheId="10076" r:id="rId5"/>
    <pivotCache cacheId="10079" r:id="rId6"/>
    <pivotCache cacheId="10082" r:id="rId7"/>
    <pivotCache cacheId="10085" r:id="rId8"/>
    <pivotCache cacheId="10088" r:id="rId9"/>
    <pivotCache cacheId="10091" r:id="rId10"/>
    <pivotCache cacheId="10094" r:id="rId11"/>
    <pivotCache cacheId="10097" r:id="rId12"/>
    <pivotCache cacheId="10100" r:id="rId13"/>
    <pivotCache cacheId="10103" r:id="rId14"/>
    <pivotCache cacheId="10106" r:id="rId15"/>
    <pivotCache cacheId="10109" r:id="rId16"/>
    <pivotCache cacheId="10112" r:id="rId17"/>
    <pivotCache cacheId="10115" r:id="rId18"/>
  </pivotCaches>
  <extLst>
    <ext xmlns:x14="http://schemas.microsoft.com/office/spreadsheetml/2009/9/main" uri="{876F7934-8845-4945-9796-88D515C7AA90}">
      <x14:pivotCaches>
        <pivotCache cacheId="6878"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84982b98-e83b-4834-b1fe-4cfeb0d59234" name="Hospital Emergency Room Data" connection="Query - Hospital Emergency Room Data"/>
          <x15:modelTable id="Calender_Table_ad2b9884-66fa-46e8-8be5-e3278f40092d"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H49" i="1" l="1"/>
  <c r="H50" i="1"/>
  <c r="G50" i="1"/>
  <c r="F50" i="1"/>
  <c r="G49" i="1"/>
  <c r="F49" i="1"/>
  <c r="Q8" i="3"/>
  <c r="Q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2A225B-5454-4FF1-9973-EE27E8C33670}" name="Query - Calender_Table" description="Connection to the 'Calender_Table' query in the workbook." type="100" refreshedVersion="8" minRefreshableVersion="5">
    <extLst>
      <ext xmlns:x15="http://schemas.microsoft.com/office/spreadsheetml/2010/11/main" uri="{DE250136-89BD-433C-8126-D09CA5730AF9}">
        <x15:connection id="fc46255a-7dc2-4dbb-a52d-15d0b30e1caa"/>
      </ext>
    </extLst>
  </connection>
  <connection id="2" xr16:uid="{3A8DD849-BF05-4FC7-B607-B6217B74097D}"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419b44fb-e808-4c6f-87bd-5b568af9e314"/>
      </ext>
    </extLst>
  </connection>
  <connection id="3" xr16:uid="{4DAE2979-F94A-4B3E-AEC2-634A94EFEC5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<sst xmlns="http://schemas.openxmlformats.org/spreadsheetml/2006/main" count="111" uniqueCount="70">
  <si>
    <t>None</t>
  </si>
  <si>
    <t>General Practice</t>
  </si>
  <si>
    <t>Male</t>
  </si>
  <si>
    <t>Orthopedics</t>
  </si>
  <si>
    <t>Gastroenterology</t>
  </si>
  <si>
    <t>Physiotherapy</t>
  </si>
  <si>
    <t>Female</t>
  </si>
  <si>
    <t>Neurology</t>
  </si>
  <si>
    <t>Cardiology</t>
  </si>
  <si>
    <t>Renal</t>
  </si>
  <si>
    <t>Count of Patient Id</t>
  </si>
  <si>
    <t>Distinct Count of Patient Id</t>
  </si>
  <si>
    <t>Average of Patient Waittime</t>
  </si>
  <si>
    <t>Average of Patient Satisfaction Score</t>
  </si>
  <si>
    <t>Row Labels</t>
  </si>
  <si>
    <t>Grand Total</t>
  </si>
  <si>
    <t>2024</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</si>
  <si>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</si>
  <si>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</si>
  <si>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</si>
  <si>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</si>
  <si>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</si>
  <si>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</si>
  <si>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</si>
  <si>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</si>
  <si>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</si>
  <si>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</si>
  <si>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</si>
  <si>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</si>
  <si>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</si>
  <si>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</si>
  <si>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</si>
  <si>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</si>
  <si>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</si>
  <si>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</si>
  <si>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</si>
  <si>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</si>
  <si>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</si>
  <si>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</si>
  <si>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</si>
  <si>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</si>
  <si>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</si>
  <si>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</si>
  <si>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</si>
  <si>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</si>
  <si>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</si>
  <si>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</si>
  <si>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</si>
  <si>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Count of Patient Admission Flag</t>
  </si>
  <si>
    <t>Admitted</t>
  </si>
  <si>
    <t>Not Admitted</t>
  </si>
  <si>
    <t>Count of Patient Admission Flag2</t>
  </si>
  <si>
    <t>Admission Status</t>
  </si>
  <si>
    <t>No.of Patients</t>
  </si>
  <si>
    <t>%Status</t>
  </si>
  <si>
    <t>0-09</t>
  </si>
  <si>
    <t>10-19</t>
  </si>
  <si>
    <t>20-29</t>
  </si>
  <si>
    <t>30-39</t>
  </si>
  <si>
    <t>40-49</t>
  </si>
  <si>
    <t>50-59</t>
  </si>
  <si>
    <t>60-69</t>
  </si>
  <si>
    <t>70-79</t>
  </si>
  <si>
    <t>Count of Age Group</t>
  </si>
  <si>
    <t>Ontime</t>
  </si>
  <si>
    <t>Delay</t>
  </si>
  <si>
    <t>Attend Status</t>
  </si>
  <si>
    <t>Count of Patient Gender</t>
  </si>
  <si>
    <t>Gender Analysis</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</si>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</sst>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b/>
      <sz val="11"/>
      <color theme="4"/>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bgColor indexed="64"/>
      </patternFill>
    </fill>
    <fill>
      <patternFill patternType="solid">
        <fgColor them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32">
    <xf numFmtId="0" fontId="0" fillId="0" borderId="0" xfId="0"/>
    <xf numFmtId="0" fontId="0" fillId="0" borderId="0" xfId="0" applyNumberFormat="1"/>
    <xf numFmtId="0" fontId="0" fillId="0" borderId="0" xfId="0" pivotButton="1"/>
    <xf numFmtId="2" fontId="0" fillId="0" borderId="0" xfId="0" applyNumberFormat="1"/>
    <xf numFmtId="0" fontId="0" fillId="2" borderId="0" xfId="0" applyFill="1"/>
    <xf numFmtId="0" fontId="0" fillId="3" borderId="0" xfId="0" applyFill="1"/>
    <xf numFmtId="0" fontId="0" fillId="0" borderId="0" xfId="0" applyAlignment="1">
      <alignment horizontal="left"/>
    </xf>
    <xf numFmtId="1" fontId="0" fillId="0" borderId="0" xfId="0" applyNumberFormat="1"/>
    <xf numFmtId="10" fontId="0" fillId="0" borderId="0" xfId="0" applyNumberFormat="1"/>
    <xf numFmtId="0" fontId="4" fillId="0" borderId="0" xfId="0" applyFont="1"/>
    <xf numFmtId="0" fontId="4" fillId="0" borderId="0" xfId="0" applyFont="1" applyAlignment="1">
      <alignment horizontal="center"/>
    </xf>
    <xf numFmtId="0" fontId="0" fillId="0" borderId="0" xfId="0" applyAlignment="1">
      <alignment horizontal="center"/>
    </xf>
    <xf numFmtId="0" fontId="0" fillId="3" borderId="0" xfId="0" applyFill="1" applyAlignment="1">
      <alignment horizontal="center"/>
    </xf>
    <xf numFmtId="0" fontId="3" fillId="3" borderId="0" xfId="0" applyFont="1" applyFill="1" applyAlignment="1">
      <alignment horizontal="center"/>
    </xf>
    <xf numFmtId="0" fontId="2" fillId="2" borderId="0" xfId="0" applyFont="1" applyFill="1" applyAlignment="1">
      <alignment horizontal="center"/>
    </xf>
    <xf numFmtId="0" fontId="2" fillId="2" borderId="0" xfId="0" applyFont="1" applyFill="1"/>
    <xf numFmtId="0" fontId="3" fillId="2" borderId="0" xfId="0" applyFont="1" applyFill="1" applyAlignment="1">
      <alignment horizontal="center"/>
    </xf>
    <xf numFmtId="9" fontId="3" fillId="2" borderId="0" xfId="1" applyFont="1" applyFill="1" applyAlignment="1">
      <alignment horizontal="center"/>
    </xf>
    <xf numFmtId="0" fontId="3" fillId="2" borderId="0" xfId="0" applyFont="1" applyFill="1"/>
    <xf numFmtId="0" fontId="4" fillId="2" borderId="0" xfId="0" applyFont="1" applyFill="1" applyAlignment="1">
      <alignment horizontal="center"/>
    </xf>
    <xf numFmtId="0" fontId="0" fillId="2" borderId="0" xfId="0" applyFill="1" applyAlignment="1">
      <alignment horizontal="center"/>
    </xf>
    <xf numFmtId="9" fontId="0" fillId="2" borderId="0" xfId="1" applyFont="1" applyFill="1" applyAlignment="1">
      <alignment horizontal="center"/>
    </xf>
    <xf numFmtId="9" fontId="3" fillId="5" borderId="0" xfId="0" applyNumberFormat="1" applyFont="1" applyFill="1" applyAlignment="1">
      <alignment horizontal="center"/>
    </xf>
    <xf numFmtId="0" fontId="3" fillId="4" borderId="0" xfId="0" applyFont="1" applyFill="1" applyAlignment="1">
      <alignment horizontal="center"/>
    </xf>
    <xf numFmtId="10" fontId="0" fillId="0" borderId="0" xfId="0" applyNumberFormat="1" applyAlignment="1">
      <alignment horizontal="left"/>
    </xf>
    <xf numFmtId="0" fontId="3" fillId="4" borderId="0" xfId="0" applyFont="1" applyFill="1"/>
    <xf numFmtId="0" fontId="0" fillId="3" borderId="0" xfId="0" applyFill="1" applyAlignment="1">
      <alignment horizontal="left"/>
    </xf>
    <xf numFmtId="2" fontId="0" fillId="3" borderId="0" xfId="0" applyNumberFormat="1" applyFill="1"/>
    <xf numFmtId="10" fontId="0" fillId="3" borderId="0" xfId="0" applyNumberFormat="1" applyFill="1"/>
    <xf numFmtId="0" fontId="0" fillId="2" borderId="0" xfId="0" applyFill="1" applyAlignment="1">
      <alignment horizontal="left"/>
    </xf>
    <xf numFmtId="10" fontId="0" fillId="2" borderId="0" xfId="0" applyNumberFormat="1" applyFill="1" applyAlignment="1">
      <alignment horizontal="left"/>
    </xf>
    <xf numFmtId="0" fontId="0" fillId="3" borderId="0" xfId="0" applyNumberFormat="1" applyFill="1"/>
  </cellXfs>
  <cellStyles count="2">
    <cellStyle name="Normal" xfId="0" builtinId="0"/>
    <cellStyle name="Percent" xfId="1" builtinId="5"/>
  </cellStyles>
  <dxfs count="706">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2" formatCode="0.00"/>
    </dxf>
    <dxf>
      <numFmt numFmtId="14"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2" formatCode="0.00"/>
    </dxf>
    <dxf>
      <numFmt numFmtId="14"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2" formatCode="0.00"/>
    </dxf>
    <dxf>
      <numFmt numFmtId="14"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2" formatCode="0.00"/>
    </dxf>
    <dxf>
      <numFmt numFmtId="14"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2" formatCode="0.00"/>
    </dxf>
    <dxf>
      <numFmt numFmtId="14"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2" formatCode="0.00"/>
    </dxf>
    <dxf>
      <numFmt numFmtId="14"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2" formatCode="0.00"/>
    </dxf>
    <dxf>
      <numFmt numFmtId="14"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2" formatCode="0.00"/>
    </dxf>
    <dxf>
      <numFmt numFmtId="14"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2" formatCode="0.00"/>
    </dxf>
    <dxf>
      <numFmt numFmtId="14"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2" formatCode="0.00"/>
    </dxf>
    <dxf>
      <numFmt numFmtId="14"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2" formatCode="0.00"/>
    </dxf>
    <dxf>
      <numFmt numFmtId="14"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2" formatCode="0.00"/>
    </dxf>
    <dxf>
      <numFmt numFmtId="14"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2" formatCode="0.00"/>
    </dxf>
    <dxf>
      <numFmt numFmtId="14"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2" formatCode="0.00"/>
    </dxf>
    <dxf>
      <numFmt numFmtId="14"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2" formatCode="0.00"/>
    </dxf>
    <dxf>
      <numFmt numFmtId="14"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2" formatCode="0.00"/>
    </dxf>
    <dxf>
      <numFmt numFmtId="14"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2" formatCode="0.00"/>
    </dxf>
    <dxf>
      <numFmt numFmtId="14"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2" formatCode="0.00"/>
    </dxf>
    <dxf>
      <numFmt numFmtId="14"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2" formatCode="0.00"/>
    </dxf>
    <dxf>
      <numFmt numFmtId="14"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2" formatCode="0.00"/>
    </dxf>
    <dxf>
      <numFmt numFmtId="14"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2" formatCode="0.00"/>
    </dxf>
    <dxf>
      <numFmt numFmtId="14"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2" formatCode="0.00"/>
    </dxf>
    <dxf>
      <numFmt numFmtId="14"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2" formatCode="0.00"/>
    </dxf>
    <dxf>
      <numFmt numFmtId="14"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1" formatCode="0"/>
    </dxf>
    <dxf>
      <numFmt numFmtId="1" formatCode="0"/>
    </dxf>
    <dxf>
      <numFmt numFmtId="2" formatCode="0.00"/>
    </dxf>
    <dxf>
      <numFmt numFmtId="14" formatCode="0.00%"/>
    </dxf>
    <dxf>
      <numFmt numFmtId="1" formatCode="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1" formatCode="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2" formatCode="0.00"/>
    </dxf>
    <dxf>
      <numFmt numFmtId="14"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2" formatCode="0.00"/>
    </dxf>
    <dxf>
      <numFmt numFmtId="14"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2" formatCode="0.00"/>
    </dxf>
    <dxf>
      <numFmt numFmtId="14" formatCode="0.00%"/>
    </dxf>
    <dxf>
      <fill>
        <patternFill patternType="solid">
          <bgColor theme="4"/>
        </patternFill>
      </fill>
    </dxf>
    <dxf>
      <fill>
        <patternFill patternType="solid">
          <bgColor theme="4"/>
        </patternFill>
      </fill>
    </dxf>
    <dxf>
      <font>
        <color theme="0"/>
      </font>
    </dxf>
    <dxf>
      <font>
        <color theme="0"/>
      </font>
    </dxf>
    <dxf>
      <fill>
        <patternFill patternType="solid">
          <bgColor theme="0" tint="-4.9989318521683403E-2"/>
        </patternFill>
      </fill>
    </dxf>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fill>
        <patternFill patternType="solid">
          <bgColor theme="0" tint="-4.9989318521683403E-2"/>
        </patternFill>
      </fill>
    </dxf>
    <dxf>
      <font>
        <color theme="0"/>
      </font>
    </dxf>
    <dxf>
      <font>
        <color theme="0"/>
      </font>
    </dxf>
    <dxf>
      <fill>
        <patternFill patternType="solid">
          <bgColor theme="4"/>
        </patternFill>
      </fill>
    </dxf>
    <dxf>
      <fill>
        <patternFill patternType="solid">
          <bgColor theme="4"/>
        </patternFill>
      </fill>
    </dxf>
    <dxf>
      <fill>
        <patternFill patternType="solid">
          <bgColor theme="0" tint="-4.9989318521683403E-2"/>
        </patternFill>
      </fill>
    </dxf>
    <dxf>
      <font>
        <color theme="0"/>
      </font>
    </dxf>
    <dxf>
      <font>
        <color theme="0"/>
      </font>
    </dxf>
    <dxf>
      <fill>
        <patternFill patternType="solid">
          <bgColor theme="4"/>
        </patternFill>
      </fill>
    </dxf>
    <dxf>
      <fill>
        <patternFill patternType="solid">
          <bgColor theme="4"/>
        </patternFill>
      </fill>
    </dxf>
    <dxf>
      <numFmt numFmtId="14" formatCode="0.00%"/>
    </dxf>
    <dxf>
      <numFmt numFmtId="2" formatCode="0.00"/>
    </dxf>
    <dxf>
      <numFmt numFmtId="14" formatCode="0.00%"/>
    </dxf>
    <dxf>
      <numFmt numFmtId="1" formatCode="0"/>
    </dxf>
    <dxf>
      <numFmt numFmtId="1" formatCode="0"/>
    </dxf>
    <dxf>
      <numFmt numFmtId="2" formatCode="0.00"/>
    </dxf>
    <dxf>
      <font>
        <b/>
        <color theme="1"/>
      </font>
      <border>
        <bottom style="thin">
          <color theme="4"/>
        </bottom>
        <vertical/>
        <horizontal/>
      </border>
    </dxf>
    <dxf>
      <font>
        <color theme="1"/>
      </font>
      <fill>
        <patternFill>
          <bgColor rgb="FF2A9D8F"/>
        </patternFill>
      </fill>
      <border>
        <left style="thin">
          <color theme="4"/>
        </left>
        <right style="thin">
          <color theme="4"/>
        </right>
        <top style="thin">
          <color theme="4"/>
        </top>
        <bottom style="thin">
          <color theme="4"/>
        </bottom>
        <vertical/>
        <horizontal/>
      </border>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2" formatCode="0.00"/>
    </dxf>
    <dxf>
      <font>
        <b/>
        <color theme="1"/>
      </font>
      <border>
        <bottom style="thin">
          <color theme="9"/>
        </bottom>
        <vertical/>
        <horizontal/>
      </border>
    </dxf>
    <dxf>
      <font>
        <color theme="1"/>
      </font>
      <border diagonalUp="0" diagonalDown="0">
        <left/>
        <right/>
        <top/>
        <bottom/>
        <vertical/>
        <horizontal/>
      </border>
    </dxf>
    <dxf>
      <numFmt numFmtId="2" formatCode="0.00"/>
    </dxf>
    <dxf>
      <numFmt numFmtId="2" formatCode="0.00"/>
    </dxf>
  </dxfs>
  <tableStyles count="2" defaultTableStyle="TableStyleMedium2" defaultPivotStyle="PivotStyleLight16">
    <tableStyle name="My style" pivot="0" table="0" count="10" xr9:uid="{62891DC3-54EF-405A-A53E-C02CA19BB804}">
      <tableStyleElement type="wholeTable" dxfId="693"/>
      <tableStyleElement type="headerRow" dxfId="692"/>
    </tableStyle>
    <tableStyle name="SlicerStyleLight6 2" pivot="0" table="0" count="10" xr9:uid="{A27F89A8-25BC-4B6B-B24B-9C6E51B36141}">
      <tableStyleElement type="wholeTable" dxfId="703"/>
      <tableStyleElement type="headerRow" dxfId="702"/>
    </tableStyle>
  </tableStyles>
  <colors>
    <mruColors>
      <color rgb="FF1F4E79"/>
      <color rgb="FF2A9D8F"/>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6.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8.xml"/><Relationship Id="rId19" Type="http://schemas.openxmlformats.org/officeDocument/2006/relationships/pivotCacheDefinition" Target="pivotCache/pivotCacheDefinition17.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Dasboard.xlsx]Pivot Report!PivotTable4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dLbls>
          <c:showLegendKey val="0"/>
          <c:showVal val="0"/>
          <c:showCatName val="0"/>
          <c:showSerName val="0"/>
          <c:showPercent val="0"/>
          <c:showBubbleSize val="0"/>
        </c:dLbls>
        <c:axId val="1506996559"/>
        <c:axId val="1506993679"/>
      </c:areaChart>
      <c:catAx>
        <c:axId val="15069965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993679"/>
        <c:crosses val="autoZero"/>
        <c:auto val="1"/>
        <c:lblAlgn val="ctr"/>
        <c:lblOffset val="100"/>
        <c:noMultiLvlLbl val="0"/>
      </c:catAx>
      <c:valAx>
        <c:axId val="1506993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99655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Dasboard.xlsx]Pivot Report!PivotTable7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Report'!$B$41</c:f>
              <c:strCache>
                <c:ptCount val="1"/>
                <c:pt idx="0">
                  <c:v>Count of Patient Admission Flag</c:v>
                </c:pt>
              </c:strCache>
            </c:strRef>
          </c:tx>
          <c:spPr>
            <a:solidFill>
              <a:schemeClr val="accent1"/>
            </a:solidFill>
            <a:ln>
              <a:noFill/>
            </a:ln>
            <a:effectLst/>
          </c:spPr>
          <c:invertIfNegative val="0"/>
          <c:cat>
            <c:strRef>
              <c:f>'Pivot Report'!$A$42:$A$44</c:f>
              <c:strCache>
                <c:ptCount val="2"/>
                <c:pt idx="0">
                  <c:v>Admitted</c:v>
                </c:pt>
                <c:pt idx="1">
                  <c:v>Not Admitted</c:v>
                </c:pt>
              </c:strCache>
            </c:strRef>
          </c:cat>
          <c:val>
            <c:numRef>
              <c:f>'Pivot Report'!$B$42:$B$44</c:f>
              <c:numCache>
                <c:formatCode>0</c:formatCode>
                <c:ptCount val="2"/>
                <c:pt idx="0">
                  <c:v>253</c:v>
                </c:pt>
                <c:pt idx="1">
                  <c:v>253</c:v>
                </c:pt>
              </c:numCache>
            </c:numRef>
          </c:val>
          <c:extLst>
            <c:ext xmlns:c16="http://schemas.microsoft.com/office/drawing/2014/chart" uri="{C3380CC4-5D6E-409C-BE32-E72D297353CC}">
              <c16:uniqueId val="{00000017-78DB-44CE-B517-6421899865C1}"/>
            </c:ext>
          </c:extLst>
        </c:ser>
        <c:ser>
          <c:idx val="1"/>
          <c:order val="1"/>
          <c:tx>
            <c:strRef>
              <c:f>'Pivot Report'!$C$41</c:f>
              <c:strCache>
                <c:ptCount val="1"/>
                <c:pt idx="0">
                  <c:v>Count of Patient Admission Flag2</c:v>
                </c:pt>
              </c:strCache>
            </c:strRef>
          </c:tx>
          <c:spPr>
            <a:solidFill>
              <a:schemeClr val="accent2"/>
            </a:solidFill>
            <a:ln>
              <a:noFill/>
            </a:ln>
            <a:effectLst/>
          </c:spPr>
          <c:invertIfNegative val="0"/>
          <c:cat>
            <c:strRef>
              <c:f>'Pivot Report'!$A$42:$A$44</c:f>
              <c:strCache>
                <c:ptCount val="2"/>
                <c:pt idx="0">
                  <c:v>Admitted</c:v>
                </c:pt>
                <c:pt idx="1">
                  <c:v>Not Admitted</c:v>
                </c:pt>
              </c:strCache>
            </c:strRef>
          </c:cat>
          <c:val>
            <c:numRef>
              <c:f>'Pivot Report'!$C$42:$C$44</c:f>
              <c:numCache>
                <c:formatCode>0.00%</c:formatCode>
                <c:ptCount val="2"/>
                <c:pt idx="0">
                  <c:v>0.5</c:v>
                </c:pt>
                <c:pt idx="1">
                  <c:v>0.5</c:v>
                </c:pt>
              </c:numCache>
            </c:numRef>
          </c:val>
          <c:extLst>
            <c:ext xmlns:c16="http://schemas.microsoft.com/office/drawing/2014/chart" uri="{C3380CC4-5D6E-409C-BE32-E72D297353CC}">
              <c16:uniqueId val="{00000018-78DB-44CE-B517-6421899865C1}"/>
            </c:ext>
          </c:extLst>
        </c:ser>
        <c:dLbls>
          <c:showLegendKey val="0"/>
          <c:showVal val="0"/>
          <c:showCatName val="0"/>
          <c:showSerName val="0"/>
          <c:showPercent val="0"/>
          <c:showBubbleSize val="0"/>
        </c:dLbls>
        <c:gapWidth val="182"/>
        <c:axId val="596047743"/>
        <c:axId val="596041983"/>
      </c:barChart>
      <c:catAx>
        <c:axId val="596047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041983"/>
        <c:crosses val="autoZero"/>
        <c:auto val="1"/>
        <c:lblAlgn val="ctr"/>
        <c:lblOffset val="100"/>
        <c:noMultiLvlLbl val="0"/>
      </c:catAx>
      <c:valAx>
        <c:axId val="59604198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047743"/>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Dasboard.xlsx]Pivot Report!PivotTable7</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Report'!$B$41</c:f>
              <c:strCache>
                <c:ptCount val="1"/>
                <c:pt idx="0">
                  <c:v>Count of Patient Admission Flag</c:v>
                </c:pt>
              </c:strCache>
            </c:strRef>
          </c:tx>
          <c:spPr>
            <a:solidFill>
              <a:schemeClr val="accent1"/>
            </a:solidFill>
            <a:ln>
              <a:noFill/>
            </a:ln>
            <a:effectLst/>
          </c:spPr>
          <c:invertIfNegative val="0"/>
          <c:cat>
            <c:strRef>
              <c:f>'Pivot Report'!$A$42:$A$44</c:f>
              <c:strCache>
                <c:ptCount val="2"/>
                <c:pt idx="0">
                  <c:v>Admitted</c:v>
                </c:pt>
                <c:pt idx="1">
                  <c:v>Not Admitted</c:v>
                </c:pt>
              </c:strCache>
            </c:strRef>
          </c:cat>
          <c:val>
            <c:numRef>
              <c:f>'Pivot Report'!$B$42:$B$44</c:f>
              <c:numCache>
                <c:formatCode>0</c:formatCode>
                <c:ptCount val="2"/>
                <c:pt idx="0">
                  <c:v>253</c:v>
                </c:pt>
                <c:pt idx="1">
                  <c:v>253</c:v>
                </c:pt>
              </c:numCache>
            </c:numRef>
          </c:val>
          <c:extLst>
            <c:ext xmlns:c16="http://schemas.microsoft.com/office/drawing/2014/chart" uri="{C3380CC4-5D6E-409C-BE32-E72D297353CC}">
              <c16:uniqueId val="{00000015-3EF7-4C35-91E6-E54915DA24B7}"/>
            </c:ext>
          </c:extLst>
        </c:ser>
        <c:ser>
          <c:idx val="1"/>
          <c:order val="1"/>
          <c:tx>
            <c:strRef>
              <c:f>'Pivot Report'!$C$41</c:f>
              <c:strCache>
                <c:ptCount val="1"/>
                <c:pt idx="0">
                  <c:v>Count of Patient Admission Flag2</c:v>
                </c:pt>
              </c:strCache>
            </c:strRef>
          </c:tx>
          <c:spPr>
            <a:solidFill>
              <a:schemeClr val="accent2"/>
            </a:solidFill>
            <a:ln>
              <a:noFill/>
            </a:ln>
            <a:effectLst/>
          </c:spPr>
          <c:invertIfNegative val="0"/>
          <c:cat>
            <c:strRef>
              <c:f>'Pivot Report'!$A$42:$A$44</c:f>
              <c:strCache>
                <c:ptCount val="2"/>
                <c:pt idx="0">
                  <c:v>Admitted</c:v>
                </c:pt>
                <c:pt idx="1">
                  <c:v>Not Admitted</c:v>
                </c:pt>
              </c:strCache>
            </c:strRef>
          </c:cat>
          <c:val>
            <c:numRef>
              <c:f>'Pivot Report'!$C$42:$C$44</c:f>
              <c:numCache>
                <c:formatCode>0.00%</c:formatCode>
                <c:ptCount val="2"/>
                <c:pt idx="0">
                  <c:v>0.5</c:v>
                </c:pt>
                <c:pt idx="1">
                  <c:v>0.5</c:v>
                </c:pt>
              </c:numCache>
            </c:numRef>
          </c:val>
          <c:extLst>
            <c:ext xmlns:c16="http://schemas.microsoft.com/office/drawing/2014/chart" uri="{C3380CC4-5D6E-409C-BE32-E72D297353CC}">
              <c16:uniqueId val="{00000016-3EF7-4C35-91E6-E54915DA24B7}"/>
            </c:ext>
          </c:extLst>
        </c:ser>
        <c:dLbls>
          <c:showLegendKey val="0"/>
          <c:showVal val="0"/>
          <c:showCatName val="0"/>
          <c:showSerName val="0"/>
          <c:showPercent val="0"/>
          <c:showBubbleSize val="0"/>
        </c:dLbls>
        <c:gapWidth val="182"/>
        <c:axId val="470994127"/>
        <c:axId val="821410335"/>
      </c:barChart>
      <c:catAx>
        <c:axId val="470994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410335"/>
        <c:crosses val="autoZero"/>
        <c:auto val="1"/>
        <c:lblAlgn val="ctr"/>
        <c:lblOffset val="100"/>
        <c:noMultiLvlLbl val="0"/>
      </c:catAx>
      <c:valAx>
        <c:axId val="82141033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99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Dasboard.xlsx]Pivot Report!PivotTable7</c:name>
    <c:fmtId val="2"/>
  </c:pivotSource>
  <c:chart>
    <c:autoTitleDeleted val="0"/>
    <c:pivotFmts>
      <c:pivotFmt>
        <c:idx val="0"/>
        <c:spPr>
          <a:solidFill>
            <a:schemeClr val="bg1"/>
          </a:solidFill>
          <a:ln>
            <a:solidFill>
              <a:schemeClr val="bg1">
                <a:lumMod val="95000"/>
              </a:schemeClr>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bg1">
                <a:lumMod val="95000"/>
              </a:schemeClr>
            </a:solidFill>
          </a:ln>
          <a:effectLst/>
        </c:spPr>
      </c:pivotFmt>
      <c:pivotFmt>
        <c:idx val="3"/>
        <c:spPr>
          <a:solidFill>
            <a:schemeClr val="bg1"/>
          </a:solidFill>
          <a:ln>
            <a:solidFill>
              <a:schemeClr val="bg1">
                <a:lumMod val="95000"/>
              </a:schemeClr>
            </a:solidFill>
          </a:ln>
          <a:effectLst/>
        </c:spPr>
      </c:pivotFmt>
    </c:pivotFmts>
    <c:plotArea>
      <c:layout>
        <c:manualLayout>
          <c:layoutTarget val="inner"/>
          <c:xMode val="edge"/>
          <c:yMode val="edge"/>
          <c:x val="0"/>
          <c:y val="0"/>
          <c:w val="0.97589280412346646"/>
          <c:h val="0.99900824896887885"/>
        </c:manualLayout>
      </c:layout>
      <c:barChart>
        <c:barDir val="bar"/>
        <c:grouping val="clustered"/>
        <c:varyColors val="0"/>
        <c:ser>
          <c:idx val="0"/>
          <c:order val="0"/>
          <c:tx>
            <c:strRef>
              <c:f>'Pivot Report'!$B$41</c:f>
              <c:strCache>
                <c:ptCount val="1"/>
                <c:pt idx="0">
                  <c:v>Count of Patient Admission Flag</c:v>
                </c:pt>
              </c:strCache>
            </c:strRef>
          </c:tx>
          <c:spPr>
            <a:solidFill>
              <a:schemeClr val="bg1"/>
            </a:solidFill>
            <a:ln>
              <a:solidFill>
                <a:schemeClr val="bg1">
                  <a:lumMod val="95000"/>
                </a:schemeClr>
              </a:solidFill>
            </a:ln>
            <a:effectLst/>
          </c:spPr>
          <c:invertIfNegative val="0"/>
          <c:cat>
            <c:strRef>
              <c:f>'Pivot Report'!$A$42:$A$44</c:f>
              <c:strCache>
                <c:ptCount val="2"/>
                <c:pt idx="0">
                  <c:v>Admitted</c:v>
                </c:pt>
                <c:pt idx="1">
                  <c:v>Not Admitted</c:v>
                </c:pt>
              </c:strCache>
            </c:strRef>
          </c:cat>
          <c:val>
            <c:numRef>
              <c:f>'Pivot Report'!$B$42:$B$44</c:f>
              <c:numCache>
                <c:formatCode>0</c:formatCode>
                <c:ptCount val="2"/>
                <c:pt idx="0">
                  <c:v>253</c:v>
                </c:pt>
                <c:pt idx="1">
                  <c:v>253</c:v>
                </c:pt>
              </c:numCache>
            </c:numRef>
          </c:val>
          <c:extLst>
            <c:ext xmlns:c16="http://schemas.microsoft.com/office/drawing/2014/chart" uri="{C3380CC4-5D6E-409C-BE32-E72D297353CC}">
              <c16:uniqueId val="{00000016-E20A-4B00-953A-3EA671E33094}"/>
            </c:ext>
          </c:extLst>
        </c:ser>
        <c:ser>
          <c:idx val="1"/>
          <c:order val="1"/>
          <c:tx>
            <c:strRef>
              <c:f>'Pivot Report'!$C$41</c:f>
              <c:strCache>
                <c:ptCount val="1"/>
                <c:pt idx="0">
                  <c:v>Count of Patient Admission Flag2</c:v>
                </c:pt>
              </c:strCache>
            </c:strRef>
          </c:tx>
          <c:spPr>
            <a:solidFill>
              <a:schemeClr val="accent2"/>
            </a:solidFill>
            <a:ln>
              <a:noFill/>
            </a:ln>
            <a:effectLst/>
          </c:spPr>
          <c:invertIfNegative val="0"/>
          <c:cat>
            <c:strRef>
              <c:f>'Pivot Report'!$A$42:$A$44</c:f>
              <c:strCache>
                <c:ptCount val="2"/>
                <c:pt idx="0">
                  <c:v>Admitted</c:v>
                </c:pt>
                <c:pt idx="1">
                  <c:v>Not Admitted</c:v>
                </c:pt>
              </c:strCache>
            </c:strRef>
          </c:cat>
          <c:val>
            <c:numRef>
              <c:f>'Pivot Report'!$C$42:$C$44</c:f>
              <c:numCache>
                <c:formatCode>0.00%</c:formatCode>
                <c:ptCount val="2"/>
                <c:pt idx="0">
                  <c:v>0.5</c:v>
                </c:pt>
                <c:pt idx="1">
                  <c:v>0.5</c:v>
                </c:pt>
              </c:numCache>
            </c:numRef>
          </c:val>
          <c:extLst>
            <c:ext xmlns:c16="http://schemas.microsoft.com/office/drawing/2014/chart" uri="{C3380CC4-5D6E-409C-BE32-E72D297353CC}">
              <c16:uniqueId val="{00000017-E20A-4B00-953A-3EA671E33094}"/>
            </c:ext>
          </c:extLst>
        </c:ser>
        <c:dLbls>
          <c:showLegendKey val="0"/>
          <c:showVal val="0"/>
          <c:showCatName val="0"/>
          <c:showSerName val="0"/>
          <c:showPercent val="0"/>
          <c:showBubbleSize val="0"/>
        </c:dLbls>
        <c:gapWidth val="0"/>
        <c:overlap val="-100"/>
        <c:axId val="1089318831"/>
        <c:axId val="1089319311"/>
      </c:barChart>
      <c:catAx>
        <c:axId val="1089318831"/>
        <c:scaling>
          <c:orientation val="minMax"/>
        </c:scaling>
        <c:delete val="1"/>
        <c:axPos val="l"/>
        <c:numFmt formatCode="General" sourceLinked="1"/>
        <c:majorTickMark val="none"/>
        <c:minorTickMark val="none"/>
        <c:tickLblPos val="nextTo"/>
        <c:crossAx val="1089319311"/>
        <c:crosses val="autoZero"/>
        <c:auto val="1"/>
        <c:lblAlgn val="ctr"/>
        <c:lblOffset val="100"/>
        <c:noMultiLvlLbl val="0"/>
      </c:catAx>
      <c:valAx>
        <c:axId val="1089319311"/>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08931883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strLit>
              <c:ptCount val="8"/>
              <c:pt idx="0">
                <c:v>0-09</c:v>
              </c:pt>
              <c:pt idx="1">
                <c:v>10-19</c:v>
              </c:pt>
              <c:pt idx="2">
                <c:v>20-29</c:v>
              </c:pt>
              <c:pt idx="3">
                <c:v>30-39</c:v>
              </c:pt>
              <c:pt idx="4">
                <c:v>40-49</c:v>
              </c:pt>
              <c:pt idx="5">
                <c:v>50-59</c:v>
              </c:pt>
              <c:pt idx="6">
                <c:v>60-69</c:v>
              </c:pt>
              <c:pt idx="7">
                <c:v>70-79</c:v>
              </c:pt>
            </c:strLit>
          </c:cat>
          <c:val>
            <c:numLit>
              <c:formatCode>General</c:formatCode>
              <c:ptCount val="8"/>
              <c:pt idx="0">
                <c:v>70</c:v>
              </c:pt>
              <c:pt idx="1">
                <c:v>73</c:v>
              </c:pt>
              <c:pt idx="2">
                <c:v>58</c:v>
              </c:pt>
              <c:pt idx="3">
                <c:v>73</c:v>
              </c:pt>
              <c:pt idx="4">
                <c:v>55</c:v>
              </c:pt>
              <c:pt idx="5">
                <c:v>51</c:v>
              </c:pt>
              <c:pt idx="6">
                <c:v>67</c:v>
              </c:pt>
              <c:pt idx="7">
                <c:v>47</c:v>
              </c:pt>
            </c:numLit>
          </c:val>
          <c:extLst>
            <c:ext xmlns:c16="http://schemas.microsoft.com/office/drawing/2014/chart" uri="{C3380CC4-5D6E-409C-BE32-E72D297353CC}">
              <c16:uniqueId val="{00000002-1186-4959-8286-725EF36EED37}"/>
            </c:ext>
          </c:extLst>
        </c:ser>
        <c:dLbls>
          <c:showLegendKey val="0"/>
          <c:showVal val="0"/>
          <c:showCatName val="0"/>
          <c:showSerName val="0"/>
          <c:showPercent val="0"/>
          <c:showBubbleSize val="0"/>
        </c:dLbls>
        <c:gapWidth val="219"/>
        <c:overlap val="-27"/>
        <c:axId val="596074623"/>
        <c:axId val="596080383"/>
      </c:barChart>
      <c:catAx>
        <c:axId val="59607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080383"/>
        <c:crosses val="autoZero"/>
        <c:auto val="1"/>
        <c:lblAlgn val="ctr"/>
        <c:lblOffset val="100"/>
        <c:noMultiLvlLbl val="0"/>
      </c:catAx>
      <c:valAx>
        <c:axId val="596080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07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Dasboard.xlsx]Pivot Report!PivotTable9</c:name>
    <c:fmtId val="10"/>
  </c:pivotSource>
  <c:chart>
    <c:autoTitleDeleted val="1"/>
    <c:pivotFmts>
      <c:pivotFmt>
        <c:idx val="0"/>
        <c:spPr>
          <a:solidFill>
            <a:srgbClr val="2A9D8F"/>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rgbClr val="2A9D8F"/>
          </a:solidFill>
          <a:ln w="19050">
            <a:solidFill>
              <a:schemeClr val="lt1"/>
            </a:solidFill>
          </a:ln>
          <a:effectLst/>
        </c:spPr>
      </c:pivotFmt>
    </c:pivotFmts>
    <c:plotArea>
      <c:layout/>
      <c:pieChart>
        <c:varyColors val="1"/>
        <c:ser>
          <c:idx val="0"/>
          <c:order val="0"/>
          <c:tx>
            <c:strRef>
              <c:f>'Pivot Report'!$B$68</c:f>
              <c:strCache>
                <c:ptCount val="1"/>
                <c:pt idx="0">
                  <c:v>Total</c:v>
                </c:pt>
              </c:strCache>
            </c:strRef>
          </c:tx>
          <c:spPr>
            <a:solidFill>
              <a:srgbClr val="2A9D8F"/>
            </a:solidFill>
          </c:spPr>
          <c:dPt>
            <c:idx val="0"/>
            <c:bubble3D val="0"/>
            <c:spPr>
              <a:solidFill>
                <a:srgbClr val="2A9D8F"/>
              </a:solidFill>
              <a:ln w="19050">
                <a:solidFill>
                  <a:schemeClr val="lt1"/>
                </a:solidFill>
              </a:ln>
              <a:effectLst/>
            </c:spPr>
          </c:dPt>
          <c:dPt>
            <c:idx val="1"/>
            <c:bubble3D val="0"/>
            <c:spPr>
              <a:solidFill>
                <a:schemeClr val="accent1"/>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Report'!$A$69:$A$71</c:f>
              <c:strCache>
                <c:ptCount val="2"/>
                <c:pt idx="0">
                  <c:v>Delay</c:v>
                </c:pt>
                <c:pt idx="1">
                  <c:v>Ontime</c:v>
                </c:pt>
              </c:strCache>
            </c:strRef>
          </c:cat>
          <c:val>
            <c:numRef>
              <c:f>'Pivot Report'!$B$69:$B$71</c:f>
              <c:numCache>
                <c:formatCode>0</c:formatCode>
                <c:ptCount val="2"/>
                <c:pt idx="0">
                  <c:v>312</c:v>
                </c:pt>
                <c:pt idx="1">
                  <c:v>194</c:v>
                </c:pt>
              </c:numCache>
            </c:numRef>
          </c:val>
          <c:extLst>
            <c:ext xmlns:c16="http://schemas.microsoft.com/office/drawing/2014/chart" uri="{C3380CC4-5D6E-409C-BE32-E72D297353CC}">
              <c16:uniqueId val="{0000000C-AEBA-40E2-B403-B0036B3E10D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Dasboard.xlsx]Pivot Report!PivotTable10</c:name>
    <c:fmtId val="19"/>
  </c:pivotSource>
  <c:chart>
    <c:autoTitleDeleted val="1"/>
    <c:pivotFmts>
      <c:pivotFmt>
        <c:idx val="0"/>
        <c:spPr>
          <a:solidFill>
            <a:srgbClr val="1F4E79"/>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2A9D8F"/>
          </a:solidFill>
          <a:ln>
            <a:noFill/>
          </a:ln>
          <a:effectLst/>
          <a:scene3d>
            <a:camera prst="orthographicFront"/>
            <a:lightRig rig="brightRoom" dir="t"/>
          </a:scene3d>
          <a:sp3d prstMaterial="flat">
            <a:bevelT w="50800" h="101600" prst="angle"/>
            <a:contourClr>
              <a:srgbClr val="000000"/>
            </a:contourClr>
          </a:sp3d>
        </c:spPr>
      </c:pivotFmt>
      <c:pivotFmt>
        <c:idx val="2"/>
        <c:spPr>
          <a:solidFill>
            <a:srgbClr val="1F4E79"/>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Report'!$B$82</c:f>
              <c:strCache>
                <c:ptCount val="1"/>
                <c:pt idx="0">
                  <c:v>Total</c:v>
                </c:pt>
              </c:strCache>
            </c:strRef>
          </c:tx>
          <c:spPr>
            <a:solidFill>
              <a:srgbClr val="1F4E79"/>
            </a:solidFill>
          </c:spPr>
          <c:dPt>
            <c:idx val="0"/>
            <c:bubble3D val="0"/>
            <c:spPr>
              <a:solidFill>
                <a:srgbClr val="2A9D8F"/>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rgbClr val="1F4E79"/>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Report'!$A$83:$A$85</c:f>
              <c:strCache>
                <c:ptCount val="2"/>
                <c:pt idx="0">
                  <c:v>Female</c:v>
                </c:pt>
                <c:pt idx="1">
                  <c:v>Male</c:v>
                </c:pt>
              </c:strCache>
            </c:strRef>
          </c:cat>
          <c:val>
            <c:numRef>
              <c:f>'Pivot Report'!$B$83:$B$85</c:f>
              <c:numCache>
                <c:formatCode>0</c:formatCode>
                <c:ptCount val="2"/>
                <c:pt idx="0">
                  <c:v>231</c:v>
                </c:pt>
                <c:pt idx="1">
                  <c:v>275</c:v>
                </c:pt>
              </c:numCache>
            </c:numRef>
          </c:val>
          <c:extLst>
            <c:ext xmlns:c16="http://schemas.microsoft.com/office/drawing/2014/chart" uri="{C3380CC4-5D6E-409C-BE32-E72D297353CC}">
              <c16:uniqueId val="{0000000C-99DD-458B-AA50-CDAA89FF37C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accent1"/>
            </a:solidFill>
            <a:ln>
              <a:noFill/>
            </a:ln>
            <a:effectLst/>
          </c:spPr>
          <c:invertIfNegative val="0"/>
          <c:cat>
            <c:strLit>
              <c:ptCount val="8"/>
              <c:pt idx="0">
                <c:v>None</c:v>
              </c:pt>
              <c:pt idx="1">
                <c:v>General Practice</c:v>
              </c:pt>
              <c:pt idx="2">
                <c:v>Orthopedics</c:v>
              </c:pt>
              <c:pt idx="3">
                <c:v>Cardiology</c:v>
              </c:pt>
              <c:pt idx="4">
                <c:v>Physiotherapy</c:v>
              </c:pt>
              <c:pt idx="5">
                <c:v>Gastroenterology</c:v>
              </c:pt>
              <c:pt idx="6">
                <c:v>Neurology</c:v>
              </c:pt>
              <c:pt idx="7">
                <c:v>Renal</c:v>
              </c:pt>
            </c:strLit>
          </c:cat>
          <c:val>
            <c:numLit>
              <c:formatCode>General</c:formatCode>
              <c:ptCount val="8"/>
              <c:pt idx="0">
                <c:v>303</c:v>
              </c:pt>
              <c:pt idx="1">
                <c:v>92</c:v>
              </c:pt>
              <c:pt idx="2">
                <c:v>49</c:v>
              </c:pt>
              <c:pt idx="3">
                <c:v>17</c:v>
              </c:pt>
              <c:pt idx="4">
                <c:v>11</c:v>
              </c:pt>
              <c:pt idx="5">
                <c:v>8</c:v>
              </c:pt>
              <c:pt idx="6">
                <c:v>8</c:v>
              </c:pt>
              <c:pt idx="7">
                <c:v>6</c:v>
              </c:pt>
            </c:numLit>
          </c:val>
          <c:extLst>
            <c:ext xmlns:c16="http://schemas.microsoft.com/office/drawing/2014/chart" uri="{C3380CC4-5D6E-409C-BE32-E72D297353CC}">
              <c16:uniqueId val="{00000002-C509-47E5-B122-FE040DB66D06}"/>
            </c:ext>
          </c:extLst>
        </c:ser>
        <c:dLbls>
          <c:showLegendKey val="0"/>
          <c:showVal val="0"/>
          <c:showCatName val="0"/>
          <c:showSerName val="0"/>
          <c:showPercent val="0"/>
          <c:showBubbleSize val="0"/>
        </c:dLbls>
        <c:gapWidth val="182"/>
        <c:axId val="1292214367"/>
        <c:axId val="1292209087"/>
      </c:barChart>
      <c:catAx>
        <c:axId val="1292214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209087"/>
        <c:crosses val="autoZero"/>
        <c:auto val="1"/>
        <c:lblAlgn val="ctr"/>
        <c:lblOffset val="100"/>
        <c:noMultiLvlLbl val="0"/>
      </c:catAx>
      <c:valAx>
        <c:axId val="12922090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21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Dasboard.xlsx]Pivot Report!PivotTable15</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3844003267407416E-2"/>
              <c:y val="9.4951966418562496E-3"/>
            </c:manualLayout>
          </c:layout>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8A26AA2F-6A4F-43C4-A9B9-72DC69971C40}" type="CELLRANGE">
                  <a:rPr lang="en-US" sz="800"/>
                  <a:pPr>
                    <a:defRPr sz="800"/>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154824488213446"/>
                  <c:h val="0.34431058406603071"/>
                </c:manualLayout>
              </c15:layout>
              <c15:dlblFieldTable/>
              <c15:showDataLabelsRange val="0"/>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0279BE05-691A-4C16-8ED8-CDA024CE8291}" type="CELLRANGE">
                  <a:rPr lang="en-US" sz="800"/>
                  <a:pPr>
                    <a:defRPr sz="800"/>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8.60126859142607E-3"/>
          <c:y val="0.16546710704683956"/>
          <c:w val="0.77612095363079614"/>
          <c:h val="0.69664265721054563"/>
        </c:manualLayout>
      </c:layout>
      <c:barChart>
        <c:barDir val="bar"/>
        <c:grouping val="clustered"/>
        <c:varyColors val="0"/>
        <c:ser>
          <c:idx val="0"/>
          <c:order val="0"/>
          <c:tx>
            <c:strRef>
              <c:f>'Pivot Report'!$F$41</c:f>
              <c:strCache>
                <c:ptCount val="1"/>
                <c:pt idx="0">
                  <c:v>Count of Patient Admission Flag</c:v>
                </c:pt>
              </c:strCache>
            </c:strRef>
          </c:tx>
          <c:spPr>
            <a:solidFill>
              <a:schemeClr val="accent1"/>
            </a:solidFill>
            <a:ln>
              <a:noFill/>
            </a:ln>
            <a:effectLst/>
          </c:spPr>
          <c:invertIfNegative val="0"/>
          <c:dLbls>
            <c:dLbl>
              <c:idx val="0"/>
              <c:layout>
                <c:manualLayout>
                  <c:x val="1.3844003267407416E-2"/>
                  <c:y val="9.4951966418562496E-3"/>
                </c:manualLayout>
              </c:layout>
              <c:tx>
                <c:rich>
                  <a:bodyPr/>
                  <a:lstStyle/>
                  <a:p>
                    <a:fld id="{8A26AA2F-6A4F-43C4-A9B9-72DC69971C40}" type="CELLRANGE">
                      <a:rPr lang="en-US" sz="800"/>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manualLayout>
                      <c:w val="0.2154824488213446"/>
                      <c:h val="0.34431058406603071"/>
                    </c:manualLayout>
                  </c15:layout>
                  <c15:dlblFieldTable/>
                  <c15:showDataLabelsRange val="0"/>
                </c:ext>
              </c:extLst>
            </c:dLbl>
            <c:dLbl>
              <c:idx val="1"/>
              <c:tx>
                <c:rich>
                  <a:bodyPr/>
                  <a:lstStyle/>
                  <a:p>
                    <a:fld id="{0279BE05-691A-4C16-8ED8-CDA024CE8291}" type="CELLRANGE">
                      <a:rPr lang="en-US" sz="800"/>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Report'!$E$42:$E$44</c:f>
              <c:strCache>
                <c:ptCount val="2"/>
                <c:pt idx="0">
                  <c:v>Admitted</c:v>
                </c:pt>
                <c:pt idx="1">
                  <c:v>Not Admitted</c:v>
                </c:pt>
              </c:strCache>
            </c:strRef>
          </c:cat>
          <c:val>
            <c:numRef>
              <c:f>'Pivot Report'!$F$42:$F$44</c:f>
              <c:numCache>
                <c:formatCode>0.00</c:formatCode>
                <c:ptCount val="2"/>
                <c:pt idx="0">
                  <c:v>253</c:v>
                </c:pt>
                <c:pt idx="1">
                  <c:v>253</c:v>
                </c:pt>
              </c:numCache>
            </c:numRef>
          </c:val>
          <c:extLst>
            <c:ext xmlns:c16="http://schemas.microsoft.com/office/drawing/2014/chart" uri="{C3380CC4-5D6E-409C-BE32-E72D297353CC}">
              <c16:uniqueId val="{00000013-D0FD-4EB2-A833-20A580525014}"/>
            </c:ext>
          </c:extLst>
        </c:ser>
        <c:ser>
          <c:idx val="1"/>
          <c:order val="1"/>
          <c:tx>
            <c:strRef>
              <c:f>'Pivot Report'!$G$41</c:f>
              <c:strCache>
                <c:ptCount val="1"/>
                <c:pt idx="0">
                  <c:v>Count of Patient Admission Flag2</c:v>
                </c:pt>
              </c:strCache>
            </c:strRef>
          </c:tx>
          <c:spPr>
            <a:solidFill>
              <a:schemeClr val="accent2"/>
            </a:solidFill>
            <a:ln>
              <a:noFill/>
            </a:ln>
            <a:effectLst/>
          </c:spPr>
          <c:invertIfNegative val="0"/>
          <c:cat>
            <c:strRef>
              <c:f>'Pivot Report'!$E$42:$E$44</c:f>
              <c:strCache>
                <c:ptCount val="2"/>
                <c:pt idx="0">
                  <c:v>Admitted</c:v>
                </c:pt>
                <c:pt idx="1">
                  <c:v>Not Admitted</c:v>
                </c:pt>
              </c:strCache>
            </c:strRef>
          </c:cat>
          <c:val>
            <c:numRef>
              <c:f>'Pivot Report'!$G$42:$G$44</c:f>
              <c:numCache>
                <c:formatCode>0.00%</c:formatCode>
                <c:ptCount val="2"/>
                <c:pt idx="0">
                  <c:v>0.5</c:v>
                </c:pt>
                <c:pt idx="1">
                  <c:v>0.5</c:v>
                </c:pt>
              </c:numCache>
            </c:numRef>
          </c:val>
          <c:extLst>
            <c:ext xmlns:c16="http://schemas.microsoft.com/office/drawing/2014/chart" uri="{C3380CC4-5D6E-409C-BE32-E72D297353CC}">
              <c16:uniqueId val="{00000014-D0FD-4EB2-A833-20A580525014}"/>
            </c:ext>
          </c:extLst>
        </c:ser>
        <c:dLbls>
          <c:showLegendKey val="0"/>
          <c:showVal val="0"/>
          <c:showCatName val="0"/>
          <c:showSerName val="0"/>
          <c:showPercent val="0"/>
          <c:showBubbleSize val="0"/>
        </c:dLbls>
        <c:gapWidth val="182"/>
        <c:axId val="40751760"/>
        <c:axId val="40736880"/>
      </c:barChart>
      <c:catAx>
        <c:axId val="40751760"/>
        <c:scaling>
          <c:orientation val="minMax"/>
        </c:scaling>
        <c:delete val="1"/>
        <c:axPos val="l"/>
        <c:numFmt formatCode="General" sourceLinked="1"/>
        <c:majorTickMark val="none"/>
        <c:minorTickMark val="none"/>
        <c:tickLblPos val="nextTo"/>
        <c:crossAx val="40736880"/>
        <c:crosses val="autoZero"/>
        <c:auto val="1"/>
        <c:lblAlgn val="ctr"/>
        <c:lblOffset val="100"/>
        <c:noMultiLvlLbl val="0"/>
      </c:catAx>
      <c:valAx>
        <c:axId val="40736880"/>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40751760"/>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Dasboard.xlsx]Pivot Report!PivotTable22</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'Pivot Report'!$B$93</c:f>
              <c:strCache>
                <c:ptCount val="1"/>
                <c:pt idx="0">
                  <c:v>Count of Patient Admission Flag</c:v>
                </c:pt>
              </c:strCache>
            </c:strRef>
          </c:tx>
          <c:spPr>
            <a:solidFill>
              <a:schemeClr val="accent1"/>
            </a:solidFill>
            <a:ln>
              <a:noFill/>
            </a:ln>
            <a:effectLst/>
            <a:sp3d/>
          </c:spPr>
          <c:invertIfNegative val="0"/>
          <c:cat>
            <c:strRef>
              <c:f>'Pivot Report'!$A$94:$A$96</c:f>
              <c:strCache>
                <c:ptCount val="2"/>
                <c:pt idx="0">
                  <c:v>Admitted</c:v>
                </c:pt>
                <c:pt idx="1">
                  <c:v>Not Admitted</c:v>
                </c:pt>
              </c:strCache>
            </c:strRef>
          </c:cat>
          <c:val>
            <c:numRef>
              <c:f>'Pivot Report'!$B$94:$B$96</c:f>
              <c:numCache>
                <c:formatCode>General</c:formatCode>
                <c:ptCount val="2"/>
                <c:pt idx="0">
                  <c:v>253</c:v>
                </c:pt>
                <c:pt idx="1">
                  <c:v>253</c:v>
                </c:pt>
              </c:numCache>
            </c:numRef>
          </c:val>
          <c:extLst>
            <c:ext xmlns:c16="http://schemas.microsoft.com/office/drawing/2014/chart" uri="{C3380CC4-5D6E-409C-BE32-E72D297353CC}">
              <c16:uniqueId val="{00000008-3122-4ED7-8B8B-A6982BE64D1A}"/>
            </c:ext>
          </c:extLst>
        </c:ser>
        <c:ser>
          <c:idx val="1"/>
          <c:order val="1"/>
          <c:tx>
            <c:strRef>
              <c:f>'Pivot Report'!$C$93</c:f>
              <c:strCache>
                <c:ptCount val="1"/>
                <c:pt idx="0">
                  <c:v>Count of Patient Admission Flag2</c:v>
                </c:pt>
              </c:strCache>
            </c:strRef>
          </c:tx>
          <c:spPr>
            <a:solidFill>
              <a:schemeClr val="accent2"/>
            </a:solidFill>
            <a:ln>
              <a:noFill/>
            </a:ln>
            <a:effectLst/>
            <a:sp3d/>
          </c:spPr>
          <c:invertIfNegative val="0"/>
          <c:cat>
            <c:strRef>
              <c:f>'Pivot Report'!$A$94:$A$96</c:f>
              <c:strCache>
                <c:ptCount val="2"/>
                <c:pt idx="0">
                  <c:v>Admitted</c:v>
                </c:pt>
                <c:pt idx="1">
                  <c:v>Not Admitted</c:v>
                </c:pt>
              </c:strCache>
            </c:strRef>
          </c:cat>
          <c:val>
            <c:numRef>
              <c:f>'Pivot Report'!$C$94:$C$96</c:f>
              <c:numCache>
                <c:formatCode>0.00%</c:formatCode>
                <c:ptCount val="2"/>
                <c:pt idx="0">
                  <c:v>0.5</c:v>
                </c:pt>
                <c:pt idx="1">
                  <c:v>0.5</c:v>
                </c:pt>
              </c:numCache>
            </c:numRef>
          </c:val>
          <c:extLst>
            <c:ext xmlns:c16="http://schemas.microsoft.com/office/drawing/2014/chart" uri="{C3380CC4-5D6E-409C-BE32-E72D297353CC}">
              <c16:uniqueId val="{00000009-3122-4ED7-8B8B-A6982BE64D1A}"/>
            </c:ext>
          </c:extLst>
        </c:ser>
        <c:dLbls>
          <c:showLegendKey val="0"/>
          <c:showVal val="0"/>
          <c:showCatName val="0"/>
          <c:showSerName val="0"/>
          <c:showPercent val="0"/>
          <c:showBubbleSize val="0"/>
        </c:dLbls>
        <c:gapWidth val="150"/>
        <c:shape val="box"/>
        <c:axId val="261325264"/>
        <c:axId val="261315664"/>
        <c:axId val="0"/>
      </c:bar3DChart>
      <c:catAx>
        <c:axId val="261325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315664"/>
        <c:crosses val="autoZero"/>
        <c:auto val="1"/>
        <c:lblAlgn val="ctr"/>
        <c:lblOffset val="100"/>
        <c:noMultiLvlLbl val="0"/>
      </c:catAx>
      <c:valAx>
        <c:axId val="2613156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325264"/>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Dasboard.xlsx]Pivot Report!PivotTable7</c:name>
    <c:fmtId val="7"/>
  </c:pivotSource>
  <c:chart>
    <c:autoTitleDeleted val="0"/>
    <c:pivotFmts>
      <c:pivotFmt>
        <c:idx val="0"/>
        <c:spPr>
          <a:solidFill>
            <a:schemeClr val="accent1"/>
          </a:solidFill>
          <a:ln>
            <a:solidFill>
              <a:srgbClr val="1F4E7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F4E79"/>
          </a:solidFill>
          <a:ln>
            <a:solidFill>
              <a:srgbClr val="2A9D8F"/>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729B1BA-ADC4-4A24-A11F-EDDF8040D6A8}" type="CELLRANGE">
                  <a:rPr lang="en-US"/>
                  <a:pPr>
                    <a:defRPr/>
                  </a:pPr>
                  <a:t>[CELLRANGE]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rgbClr val="2A9D8F"/>
          </a:solidFill>
          <a:ln>
            <a:solidFill>
              <a:srgbClr val="1F4E79"/>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5EA43BA-2FDD-4CF1-B14F-FBA8F2251AF4}" type="CELLRANGE">
                  <a:rPr lang="en-US"/>
                  <a:pPr>
                    <a:defRPr/>
                  </a:pPr>
                  <a:t>[CELLRANGE]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barChart>
        <c:barDir val="bar"/>
        <c:grouping val="clustered"/>
        <c:varyColors val="0"/>
        <c:ser>
          <c:idx val="0"/>
          <c:order val="0"/>
          <c:tx>
            <c:strRef>
              <c:f>'Pivot Report'!$B$41</c:f>
              <c:strCache>
                <c:ptCount val="1"/>
                <c:pt idx="0">
                  <c:v>Count of Patient Admission Flag</c:v>
                </c:pt>
              </c:strCache>
            </c:strRef>
          </c:tx>
          <c:spPr>
            <a:solidFill>
              <a:schemeClr val="accent1"/>
            </a:solidFill>
            <a:ln>
              <a:solidFill>
                <a:srgbClr val="1F4E79"/>
              </a:solidFill>
            </a:ln>
            <a:effectLst/>
          </c:spPr>
          <c:invertIfNegative val="0"/>
          <c:dPt>
            <c:idx val="0"/>
            <c:invertIfNegative val="0"/>
            <c:bubble3D val="0"/>
            <c:spPr>
              <a:solidFill>
                <a:srgbClr val="1F4E79"/>
              </a:solidFill>
              <a:ln>
                <a:solidFill>
                  <a:srgbClr val="2A9D8F"/>
                </a:solidFill>
              </a:ln>
              <a:effectLst/>
            </c:spPr>
          </c:dPt>
          <c:dPt>
            <c:idx val="1"/>
            <c:invertIfNegative val="0"/>
            <c:bubble3D val="0"/>
            <c:spPr>
              <a:solidFill>
                <a:srgbClr val="2A9D8F"/>
              </a:solidFill>
              <a:ln>
                <a:solidFill>
                  <a:srgbClr val="1F4E79"/>
                </a:solidFill>
              </a:ln>
              <a:effectLst/>
            </c:spPr>
          </c:dPt>
          <c:dLbls>
            <c:dLbl>
              <c:idx val="0"/>
              <c:tx>
                <c:rich>
                  <a:bodyPr/>
                  <a:lstStyle/>
                  <a:p>
                    <a:fld id="{B729B1BA-ADC4-4A24-A11F-EDDF8040D6A8}" type="CELLRANGE">
                      <a:rPr lang="en-US"/>
                      <a:pPr/>
                      <a:t>[CELLRANGE]</a:t>
                    </a:fld>
                    <a:r>
                      <a:rPr lang="en-US" baseline="0"/>
                      <a:t>, </a:t>
                    </a:r>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Lst>
            </c:dLbl>
            <c:dLbl>
              <c:idx val="1"/>
              <c:tx>
                <c:rich>
                  <a:bodyPr/>
                  <a:lstStyle/>
                  <a:p>
                    <a:fld id="{B5EA43BA-2FDD-4CF1-B14F-FBA8F2251AF4}" type="CELLRANGE">
                      <a:rPr lang="en-US"/>
                      <a:pPr/>
                      <a:t>[CELLRANGE]</a:t>
                    </a:fld>
                    <a:r>
                      <a:rPr lang="en-US" baseline="0"/>
                      <a:t>, </a:t>
                    </a:r>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Report'!$A$42:$A$44</c:f>
              <c:strCache>
                <c:ptCount val="2"/>
                <c:pt idx="0">
                  <c:v>Admitted</c:v>
                </c:pt>
                <c:pt idx="1">
                  <c:v>Not Admitted</c:v>
                </c:pt>
              </c:strCache>
            </c:strRef>
          </c:cat>
          <c:val>
            <c:numRef>
              <c:f>'Pivot Report'!$B$42:$B$44</c:f>
              <c:numCache>
                <c:formatCode>0</c:formatCode>
                <c:ptCount val="2"/>
                <c:pt idx="0">
                  <c:v>253</c:v>
                </c:pt>
                <c:pt idx="1">
                  <c:v>253</c:v>
                </c:pt>
              </c:numCache>
            </c:numRef>
          </c:val>
          <c:extLst>
            <c:ext xmlns:c16="http://schemas.microsoft.com/office/drawing/2014/chart" uri="{C3380CC4-5D6E-409C-BE32-E72D297353CC}">
              <c16:uniqueId val="{00000009-EF43-47D0-89BC-CB47194DBD7F}"/>
            </c:ext>
          </c:extLst>
        </c:ser>
        <c:ser>
          <c:idx val="1"/>
          <c:order val="1"/>
          <c:tx>
            <c:strRef>
              <c:f>'Pivot Report'!$C$41</c:f>
              <c:strCache>
                <c:ptCount val="1"/>
                <c:pt idx="0">
                  <c:v>Count of Patient Admission Flag2</c:v>
                </c:pt>
              </c:strCache>
            </c:strRef>
          </c:tx>
          <c:spPr>
            <a:solidFill>
              <a:schemeClr val="accent2"/>
            </a:solidFill>
            <a:ln>
              <a:noFill/>
            </a:ln>
            <a:effectLst/>
          </c:spPr>
          <c:invertIfNegative val="0"/>
          <c:cat>
            <c:strRef>
              <c:f>'Pivot Report'!$A$42:$A$44</c:f>
              <c:strCache>
                <c:ptCount val="2"/>
                <c:pt idx="0">
                  <c:v>Admitted</c:v>
                </c:pt>
                <c:pt idx="1">
                  <c:v>Not Admitted</c:v>
                </c:pt>
              </c:strCache>
            </c:strRef>
          </c:cat>
          <c:val>
            <c:numRef>
              <c:f>'Pivot Report'!$C$42:$C$44</c:f>
              <c:numCache>
                <c:formatCode>0.00%</c:formatCode>
                <c:ptCount val="2"/>
                <c:pt idx="0">
                  <c:v>0.5</c:v>
                </c:pt>
                <c:pt idx="1">
                  <c:v>0.5</c:v>
                </c:pt>
              </c:numCache>
            </c:numRef>
          </c:val>
          <c:extLst>
            <c:ext xmlns:c16="http://schemas.microsoft.com/office/drawing/2014/chart" uri="{C3380CC4-5D6E-409C-BE32-E72D297353CC}">
              <c16:uniqueId val="{0000000A-EF43-47D0-89BC-CB47194DBD7F}"/>
            </c:ext>
          </c:extLst>
        </c:ser>
        <c:dLbls>
          <c:showLegendKey val="0"/>
          <c:showVal val="0"/>
          <c:showCatName val="0"/>
          <c:showSerName val="0"/>
          <c:showPercent val="0"/>
          <c:showBubbleSize val="0"/>
        </c:dLbls>
        <c:gapWidth val="182"/>
        <c:axId val="261326704"/>
        <c:axId val="261318064"/>
      </c:barChart>
      <c:catAx>
        <c:axId val="261326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318064"/>
        <c:crosses val="autoZero"/>
        <c:auto val="1"/>
        <c:lblAlgn val="ctr"/>
        <c:lblOffset val="100"/>
        <c:noMultiLvlLbl val="0"/>
      </c:catAx>
      <c:valAx>
        <c:axId val="261318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32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Dasboard.xlsx]Pivot Report!PivotTable17</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Report'!$G$81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Report'!$F$82:$F$90</c:f>
              <c:strCache>
                <c:ptCount val="8"/>
                <c:pt idx="0">
                  <c:v>None</c:v>
                </c:pt>
                <c:pt idx="1">
                  <c:v>General Practice</c:v>
                </c:pt>
                <c:pt idx="2">
                  <c:v>Orthopedics</c:v>
                </c:pt>
                <c:pt idx="3">
                  <c:v>Cardiology</c:v>
                </c:pt>
                <c:pt idx="4">
                  <c:v>Physiotherapy</c:v>
                </c:pt>
                <c:pt idx="5">
                  <c:v>Gastroenterology</c:v>
                </c:pt>
                <c:pt idx="6">
                  <c:v>Neurology</c:v>
                </c:pt>
                <c:pt idx="7">
                  <c:v>Renal</c:v>
                </c:pt>
              </c:strCache>
            </c:strRef>
          </c:cat>
          <c:val>
            <c:numRef>
              <c:f>'Pivot Report'!$G$82:$G$90</c:f>
              <c:numCache>
                <c:formatCode>0</c:formatCode>
                <c:ptCount val="8"/>
                <c:pt idx="0">
                  <c:v>311</c:v>
                </c:pt>
                <c:pt idx="1">
                  <c:v>93</c:v>
                </c:pt>
                <c:pt idx="2">
                  <c:v>59</c:v>
                </c:pt>
                <c:pt idx="3">
                  <c:v>15</c:v>
                </c:pt>
                <c:pt idx="4">
                  <c:v>14</c:v>
                </c:pt>
                <c:pt idx="5">
                  <c:v>6</c:v>
                </c:pt>
                <c:pt idx="6">
                  <c:v>5</c:v>
                </c:pt>
                <c:pt idx="7">
                  <c:v>3</c:v>
                </c:pt>
              </c:numCache>
            </c:numRef>
          </c:val>
          <c:extLst>
            <c:ext xmlns:c16="http://schemas.microsoft.com/office/drawing/2014/chart" uri="{C3380CC4-5D6E-409C-BE32-E72D297353CC}">
              <c16:uniqueId val="{00000003-7268-40BF-9659-1F6949E6CD17}"/>
            </c:ext>
          </c:extLst>
        </c:ser>
        <c:dLbls>
          <c:showLegendKey val="0"/>
          <c:showVal val="0"/>
          <c:showCatName val="0"/>
          <c:showSerName val="0"/>
          <c:showPercent val="0"/>
          <c:showBubbleSize val="0"/>
        </c:dLbls>
        <c:gapWidth val="182"/>
        <c:axId val="35356368"/>
        <c:axId val="35355408"/>
      </c:barChart>
      <c:catAx>
        <c:axId val="35356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55408"/>
        <c:crosses val="autoZero"/>
        <c:auto val="1"/>
        <c:lblAlgn val="ctr"/>
        <c:lblOffset val="100"/>
        <c:noMultiLvlLbl val="0"/>
      </c:catAx>
      <c:valAx>
        <c:axId val="3535540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56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Dasboard.xlsx]Pivot Report!PivotTable24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Report'!$B$109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Report'!$A$110:$A$118</c:f>
              <c:strCache>
                <c:ptCount val="8"/>
                <c:pt idx="0">
                  <c:v>0-09</c:v>
                </c:pt>
                <c:pt idx="1">
                  <c:v>10-19</c:v>
                </c:pt>
                <c:pt idx="2">
                  <c:v>20-29</c:v>
                </c:pt>
                <c:pt idx="3">
                  <c:v>30-39</c:v>
                </c:pt>
                <c:pt idx="4">
                  <c:v>40-49</c:v>
                </c:pt>
                <c:pt idx="5">
                  <c:v>50-59</c:v>
                </c:pt>
                <c:pt idx="6">
                  <c:v>60-69</c:v>
                </c:pt>
                <c:pt idx="7">
                  <c:v>70-79</c:v>
                </c:pt>
              </c:strCache>
            </c:strRef>
          </c:cat>
          <c:val>
            <c:numRef>
              <c:f>'Pivot Report'!$B$110:$B$118</c:f>
              <c:numCache>
                <c:formatCode>General</c:formatCode>
                <c:ptCount val="8"/>
                <c:pt idx="0">
                  <c:v>64</c:v>
                </c:pt>
                <c:pt idx="1">
                  <c:v>66</c:v>
                </c:pt>
                <c:pt idx="2">
                  <c:v>65</c:v>
                </c:pt>
                <c:pt idx="3">
                  <c:v>73</c:v>
                </c:pt>
                <c:pt idx="4">
                  <c:v>45</c:v>
                </c:pt>
                <c:pt idx="5">
                  <c:v>72</c:v>
                </c:pt>
                <c:pt idx="6">
                  <c:v>74</c:v>
                </c:pt>
                <c:pt idx="7">
                  <c:v>47</c:v>
                </c:pt>
              </c:numCache>
            </c:numRef>
          </c:val>
          <c:extLst>
            <c:ext xmlns:c16="http://schemas.microsoft.com/office/drawing/2014/chart" uri="{C3380CC4-5D6E-409C-BE32-E72D297353CC}">
              <c16:uniqueId val="{00000002-3252-4968-919A-FF7B9D757E93}"/>
            </c:ext>
          </c:extLst>
        </c:ser>
        <c:dLbls>
          <c:showLegendKey val="0"/>
          <c:showVal val="0"/>
          <c:showCatName val="0"/>
          <c:showSerName val="0"/>
          <c:showPercent val="0"/>
          <c:showBubbleSize val="0"/>
        </c:dLbls>
        <c:gapWidth val="219"/>
        <c:overlap val="-27"/>
        <c:axId val="258503920"/>
        <c:axId val="258495280"/>
      </c:barChart>
      <c:catAx>
        <c:axId val="25850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495280"/>
        <c:crosses val="autoZero"/>
        <c:auto val="1"/>
        <c:lblAlgn val="ctr"/>
        <c:lblOffset val="100"/>
        <c:noMultiLvlLbl val="0"/>
      </c:catAx>
      <c:valAx>
        <c:axId val="258495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50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Dasboard.xlsx]Pivot Report!PivotTable4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dLbls>
          <c:showLegendKey val="0"/>
          <c:showVal val="0"/>
          <c:showCatName val="0"/>
          <c:showSerName val="0"/>
          <c:showPercent val="0"/>
          <c:showBubbleSize val="0"/>
        </c:dLbls>
        <c:axId val="1506996559"/>
        <c:axId val="1506993679"/>
      </c:areaChart>
      <c:catAx>
        <c:axId val="15069965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993679"/>
        <c:crosses val="autoZero"/>
        <c:auto val="1"/>
        <c:lblAlgn val="ctr"/>
        <c:lblOffset val="100"/>
        <c:noMultiLvlLbl val="0"/>
      </c:catAx>
      <c:valAx>
        <c:axId val="1506993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99655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Dasboard.xlsx]Pivot Report!PivotTable7</c:name>
    <c:fmtId val="6"/>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19E8438-224E-45AF-BF22-BB28EB90F3E0}" type="CELLRANGE">
                  <a:rPr lang="en-US" sz="800"/>
                  <a:pPr>
                    <a:defRPr sz="900" b="0" i="0" u="none" strike="noStrike" kern="1200" baseline="0">
                      <a:solidFill>
                        <a:schemeClr val="tx1">
                          <a:lumMod val="75000"/>
                          <a:lumOff val="25000"/>
                        </a:schemeClr>
                      </a:solidFill>
                      <a:latin typeface="+mn-lt"/>
                      <a:ea typeface="+mn-ea"/>
                      <a:cs typeface="+mn-cs"/>
                    </a:defRPr>
                  </a:pPr>
                  <a:t>[CELLRANGE]</a:t>
                </a:fld>
                <a:r>
                  <a:rPr lang="en-US" sz="800" baseline="0"/>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a:t>47.89%</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800"/>
                  <a:t>47.89%</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19E8438-224E-45AF-BF22-BB28EB90F3E0}" type="CELLRANGE">
                  <a:rPr lang="en-US" sz="800"/>
                  <a:pPr>
                    <a:defRPr sz="900" b="0" i="0" u="none" strike="noStrike" kern="1200" baseline="0">
                      <a:solidFill>
                        <a:schemeClr val="tx1">
                          <a:lumMod val="75000"/>
                          <a:lumOff val="25000"/>
                        </a:schemeClr>
                      </a:solidFill>
                      <a:latin typeface="+mn-lt"/>
                      <a:ea typeface="+mn-ea"/>
                      <a:cs typeface="+mn-cs"/>
                    </a:defRPr>
                  </a:pPr>
                  <a:t>[CELLRANGE]</a:t>
                </a:fld>
                <a:r>
                  <a:rPr lang="en-US" sz="800" baseline="0"/>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a:noFill/>
          </a:ln>
          <a:effectLst/>
        </c:spPr>
      </c:pivotFmt>
      <c:pivotFmt>
        <c:idx val="10"/>
        <c:spPr>
          <a:no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4.9681289838768164E-4"/>
          <c:w val="0.97589280412346646"/>
          <c:h val="0.99900824896887885"/>
        </c:manualLayout>
      </c:layout>
      <c:barChart>
        <c:barDir val="bar"/>
        <c:grouping val="clustered"/>
        <c:varyColors val="0"/>
        <c:ser>
          <c:idx val="0"/>
          <c:order val="0"/>
          <c:tx>
            <c:strRef>
              <c:f>'Pivot Report'!$B$41</c:f>
              <c:strCache>
                <c:ptCount val="1"/>
                <c:pt idx="0">
                  <c:v>Count of Patient Admission Flag</c:v>
                </c:pt>
              </c:strCache>
            </c:strRef>
          </c:tx>
          <c:spPr>
            <a:noFill/>
            <a:ln>
              <a:noFill/>
            </a:ln>
            <a:effectLst/>
          </c:spPr>
          <c:invertIfNegative val="0"/>
          <c:cat>
            <c:strRef>
              <c:f>'Pivot Report'!$A$42:$A$44</c:f>
              <c:strCache>
                <c:ptCount val="2"/>
                <c:pt idx="0">
                  <c:v>Admitted</c:v>
                </c:pt>
                <c:pt idx="1">
                  <c:v>Not Admitted</c:v>
                </c:pt>
              </c:strCache>
            </c:strRef>
          </c:cat>
          <c:val>
            <c:numRef>
              <c:f>'Pivot Report'!$B$42:$B$44</c:f>
              <c:numCache>
                <c:formatCode>0</c:formatCode>
                <c:ptCount val="2"/>
                <c:pt idx="0">
                  <c:v>253</c:v>
                </c:pt>
                <c:pt idx="1">
                  <c:v>253</c:v>
                </c:pt>
              </c:numCache>
            </c:numRef>
          </c:val>
          <c:extLst>
            <c:ext xmlns:c16="http://schemas.microsoft.com/office/drawing/2014/chart" uri="{C3380CC4-5D6E-409C-BE32-E72D297353CC}">
              <c16:uniqueId val="{00000015-C5E5-4511-ABB5-8009002288E7}"/>
            </c:ext>
          </c:extLst>
        </c:ser>
        <c:ser>
          <c:idx val="1"/>
          <c:order val="1"/>
          <c:tx>
            <c:strRef>
              <c:f>'Pivot Report'!$C$41</c:f>
              <c:strCache>
                <c:ptCount val="1"/>
                <c:pt idx="0">
                  <c:v>Count of Patient Admission Flag2</c:v>
                </c:pt>
              </c:strCache>
            </c:strRef>
          </c:tx>
          <c:spPr>
            <a:solidFill>
              <a:schemeClr val="accent2"/>
            </a:solidFill>
            <a:ln>
              <a:noFill/>
            </a:ln>
            <a:effectLst/>
          </c:spPr>
          <c:invertIfNegative val="0"/>
          <c:cat>
            <c:strRef>
              <c:f>'Pivot Report'!$A$42:$A$44</c:f>
              <c:strCache>
                <c:ptCount val="2"/>
                <c:pt idx="0">
                  <c:v>Admitted</c:v>
                </c:pt>
                <c:pt idx="1">
                  <c:v>Not Admitted</c:v>
                </c:pt>
              </c:strCache>
            </c:strRef>
          </c:cat>
          <c:val>
            <c:numRef>
              <c:f>'Pivot Report'!$C$42:$C$44</c:f>
              <c:numCache>
                <c:formatCode>0.00%</c:formatCode>
                <c:ptCount val="2"/>
                <c:pt idx="0">
                  <c:v>0.5</c:v>
                </c:pt>
                <c:pt idx="1">
                  <c:v>0.5</c:v>
                </c:pt>
              </c:numCache>
            </c:numRef>
          </c:val>
          <c:extLst>
            <c:ext xmlns:c16="http://schemas.microsoft.com/office/drawing/2014/chart" uri="{C3380CC4-5D6E-409C-BE32-E72D297353CC}">
              <c16:uniqueId val="{00000016-C5E5-4511-ABB5-8009002288E7}"/>
            </c:ext>
          </c:extLst>
        </c:ser>
        <c:dLbls>
          <c:showLegendKey val="0"/>
          <c:showVal val="0"/>
          <c:showCatName val="0"/>
          <c:showSerName val="0"/>
          <c:showPercent val="0"/>
          <c:showBubbleSize val="0"/>
        </c:dLbls>
        <c:gapWidth val="0"/>
        <c:overlap val="-100"/>
        <c:axId val="1089318831"/>
        <c:axId val="1089319311"/>
      </c:barChart>
      <c:catAx>
        <c:axId val="1089318831"/>
        <c:scaling>
          <c:orientation val="minMax"/>
        </c:scaling>
        <c:delete val="1"/>
        <c:axPos val="l"/>
        <c:numFmt formatCode="General" sourceLinked="1"/>
        <c:majorTickMark val="none"/>
        <c:minorTickMark val="none"/>
        <c:tickLblPos val="nextTo"/>
        <c:crossAx val="1089319311"/>
        <c:crosses val="autoZero"/>
        <c:auto val="1"/>
        <c:lblAlgn val="ctr"/>
        <c:lblOffset val="100"/>
        <c:noMultiLvlLbl val="0"/>
      </c:catAx>
      <c:valAx>
        <c:axId val="1089319311"/>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08931883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Dasboard.xlsx]Pivot Report!PivotTable9</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Report'!$B$68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Report'!$A$69:$A$71</c:f>
              <c:strCache>
                <c:ptCount val="2"/>
                <c:pt idx="0">
                  <c:v>Delay</c:v>
                </c:pt>
                <c:pt idx="1">
                  <c:v>Ontime</c:v>
                </c:pt>
              </c:strCache>
            </c:strRef>
          </c:cat>
          <c:val>
            <c:numRef>
              <c:f>'Pivot Report'!$B$69:$B$71</c:f>
              <c:numCache>
                <c:formatCode>0</c:formatCode>
                <c:ptCount val="2"/>
                <c:pt idx="0">
                  <c:v>312</c:v>
                </c:pt>
                <c:pt idx="1">
                  <c:v>194</c:v>
                </c:pt>
              </c:numCache>
            </c:numRef>
          </c:val>
          <c:extLst>
            <c:ext xmlns:c16="http://schemas.microsoft.com/office/drawing/2014/chart" uri="{C3380CC4-5D6E-409C-BE32-E72D297353CC}">
              <c16:uniqueId val="{0000000F-33C4-461A-B624-EAA7441FB1C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Dasboard.xlsx]Pivot Report!PivotTable9</c:name>
    <c:fmtId val="18"/>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2A9D8F"/>
          </a:solidFill>
          <a:ln w="19050">
            <a:solidFill>
              <a:schemeClr val="lt1"/>
            </a:solidFill>
          </a:ln>
          <a:effectLst/>
        </c:spPr>
      </c:pivotFmt>
      <c:pivotFmt>
        <c:idx val="2"/>
        <c:spPr>
          <a:solidFill>
            <a:srgbClr val="1F4E79"/>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1F4E79"/>
          </a:solidFill>
          <a:ln w="19050">
            <a:solidFill>
              <a:schemeClr val="lt1"/>
            </a:solidFill>
          </a:ln>
          <a:effectLst/>
        </c:spPr>
      </c:pivotFmt>
      <c:pivotFmt>
        <c:idx val="5"/>
        <c:spPr>
          <a:solidFill>
            <a:srgbClr val="2A9D8F"/>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1F4E79"/>
          </a:solidFill>
          <a:ln w="19050">
            <a:solidFill>
              <a:schemeClr val="lt1"/>
            </a:solidFill>
          </a:ln>
          <a:effectLst/>
        </c:spPr>
      </c:pivotFmt>
      <c:pivotFmt>
        <c:idx val="8"/>
        <c:spPr>
          <a:solidFill>
            <a:srgbClr val="2A9D8F"/>
          </a:solidFill>
          <a:ln w="19050">
            <a:solidFill>
              <a:schemeClr val="lt1"/>
            </a:solidFill>
          </a:ln>
          <a:effectLst/>
        </c:spPr>
      </c:pivotFmt>
    </c:pivotFmts>
    <c:plotArea>
      <c:layout>
        <c:manualLayout>
          <c:layoutTarget val="inner"/>
          <c:xMode val="edge"/>
          <c:yMode val="edge"/>
          <c:x val="0.37272379883576195"/>
          <c:y val="5.2380962201155269E-2"/>
          <c:w val="0.26765520479832611"/>
          <c:h val="0.80793647192909734"/>
        </c:manualLayout>
      </c:layout>
      <c:pieChart>
        <c:varyColors val="1"/>
        <c:ser>
          <c:idx val="0"/>
          <c:order val="0"/>
          <c:tx>
            <c:strRef>
              <c:f>'Pivot Report'!$B$68</c:f>
              <c:strCache>
                <c:ptCount val="1"/>
                <c:pt idx="0">
                  <c:v>Total</c:v>
                </c:pt>
              </c:strCache>
            </c:strRef>
          </c:tx>
          <c:dPt>
            <c:idx val="0"/>
            <c:bubble3D val="0"/>
            <c:spPr>
              <a:solidFill>
                <a:srgbClr val="1F4E79"/>
              </a:solidFill>
              <a:ln w="19050">
                <a:solidFill>
                  <a:schemeClr val="lt1"/>
                </a:solidFill>
              </a:ln>
              <a:effectLst/>
            </c:spPr>
          </c:dPt>
          <c:dPt>
            <c:idx val="1"/>
            <c:bubble3D val="0"/>
            <c:spPr>
              <a:solidFill>
                <a:srgbClr val="2A9D8F"/>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Report'!$A$69:$A$71</c:f>
              <c:strCache>
                <c:ptCount val="2"/>
                <c:pt idx="0">
                  <c:v>Delay</c:v>
                </c:pt>
                <c:pt idx="1">
                  <c:v>Ontime</c:v>
                </c:pt>
              </c:strCache>
            </c:strRef>
          </c:cat>
          <c:val>
            <c:numRef>
              <c:f>'Pivot Report'!$B$69:$B$71</c:f>
              <c:numCache>
                <c:formatCode>0</c:formatCode>
                <c:ptCount val="2"/>
                <c:pt idx="0">
                  <c:v>312</c:v>
                </c:pt>
                <c:pt idx="1">
                  <c:v>194</c:v>
                </c:pt>
              </c:numCache>
            </c:numRef>
          </c:val>
          <c:extLst>
            <c:ext xmlns:c16="http://schemas.microsoft.com/office/drawing/2014/chart" uri="{C3380CC4-5D6E-409C-BE32-E72D297353CC}">
              <c16:uniqueId val="{0000000E-9292-46E2-A786-C662016AB01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7273161513639224"/>
          <c:y val="0.33578973258539185"/>
          <c:w val="0.21077613182248855"/>
          <c:h val="0.2353380615529342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Dasboard.xlsx]Pivot Report!PivotTable10</c:name>
    <c:fmtId val="25"/>
  </c:pivotSource>
  <c:chart>
    <c:autoTitleDeleted val="1"/>
    <c:pivotFmts>
      <c:pivotFmt>
        <c:idx val="0"/>
        <c:spPr>
          <a:solidFill>
            <a:srgbClr val="1F4E79"/>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2A9D8F"/>
          </a:solidFill>
          <a:ln>
            <a:noFill/>
          </a:ln>
          <a:effectLst/>
          <a:scene3d>
            <a:camera prst="orthographicFront"/>
            <a:lightRig rig="brightRoom" dir="t"/>
          </a:scene3d>
          <a:sp3d prstMaterial="flat">
            <a:bevelT w="50800" h="101600" prst="angle"/>
            <a:contourClr>
              <a:srgbClr val="000000"/>
            </a:contourClr>
          </a:sp3d>
        </c:spPr>
      </c:pivotFmt>
      <c:pivotFmt>
        <c:idx val="2"/>
        <c:spPr>
          <a:solidFill>
            <a:srgbClr val="1F4E79"/>
          </a:solidFill>
          <a:ln>
            <a:noFill/>
          </a:ln>
          <a:effectLst/>
          <a:scene3d>
            <a:camera prst="orthographicFront"/>
            <a:lightRig rig="brightRoom" dir="t"/>
          </a:scene3d>
          <a:sp3d prstMaterial="flat">
            <a:bevelT w="50800" h="101600" prst="angle"/>
            <a:contourClr>
              <a:srgbClr val="000000"/>
            </a:contourClr>
          </a:sp3d>
        </c:spPr>
      </c:pivotFmt>
      <c:pivotFmt>
        <c:idx val="3"/>
        <c:spPr>
          <a:solidFill>
            <a:srgbClr val="1F4E79"/>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2A9D8F"/>
          </a:solidFill>
          <a:ln>
            <a:noFill/>
          </a:ln>
          <a:effectLst/>
          <a:scene3d>
            <a:camera prst="orthographicFront"/>
            <a:lightRig rig="brightRoom" dir="t"/>
          </a:scene3d>
          <a:sp3d prstMaterial="flat">
            <a:bevelT w="50800" h="101600" prst="angle"/>
            <a:contourClr>
              <a:srgbClr val="000000"/>
            </a:contourClr>
          </a:sp3d>
        </c:spPr>
      </c:pivotFmt>
      <c:pivotFmt>
        <c:idx val="5"/>
        <c:spPr>
          <a:solidFill>
            <a:srgbClr val="1F4E79"/>
          </a:solidFill>
          <a:ln>
            <a:noFill/>
          </a:ln>
          <a:effectLst/>
          <a:scene3d>
            <a:camera prst="orthographicFront"/>
            <a:lightRig rig="brightRoom" dir="t"/>
          </a:scene3d>
          <a:sp3d prstMaterial="flat">
            <a:bevelT w="50800" h="101600" prst="angle"/>
            <a:contourClr>
              <a:srgbClr val="000000"/>
            </a:contourClr>
          </a:sp3d>
        </c:spPr>
      </c:pivotFmt>
      <c:pivotFmt>
        <c:idx val="6"/>
        <c:spPr>
          <a:solidFill>
            <a:srgbClr val="1F4E79"/>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2A9D8F"/>
          </a:solidFill>
          <a:ln>
            <a:noFill/>
          </a:ln>
          <a:effectLst/>
          <a:scene3d>
            <a:camera prst="orthographicFront"/>
            <a:lightRig rig="brightRoom" dir="t"/>
          </a:scene3d>
          <a:sp3d prstMaterial="flat">
            <a:bevelT w="50800" h="101600" prst="angle"/>
            <a:contourClr>
              <a:srgbClr val="000000"/>
            </a:contourClr>
          </a:sp3d>
        </c:spPr>
      </c:pivotFmt>
      <c:pivotFmt>
        <c:idx val="8"/>
        <c:spPr>
          <a:solidFill>
            <a:srgbClr val="1F4E79"/>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5.3300528178686071E-3"/>
          <c:y val="0.11379220086402243"/>
          <c:w val="0.55742875890513688"/>
          <c:h val="0.69469567795079779"/>
        </c:manualLayout>
      </c:layout>
      <c:doughnutChart>
        <c:varyColors val="1"/>
        <c:ser>
          <c:idx val="0"/>
          <c:order val="0"/>
          <c:tx>
            <c:strRef>
              <c:f>'Pivot Report'!$B$82</c:f>
              <c:strCache>
                <c:ptCount val="1"/>
                <c:pt idx="0">
                  <c:v>Total</c:v>
                </c:pt>
              </c:strCache>
            </c:strRef>
          </c:tx>
          <c:spPr>
            <a:solidFill>
              <a:srgbClr val="1F4E79"/>
            </a:solidFill>
          </c:spPr>
          <c:dPt>
            <c:idx val="0"/>
            <c:bubble3D val="0"/>
            <c:spPr>
              <a:solidFill>
                <a:srgbClr val="2A9D8F"/>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rgbClr val="1F4E79"/>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Report'!$A$83:$A$85</c:f>
              <c:strCache>
                <c:ptCount val="2"/>
                <c:pt idx="0">
                  <c:v>Female</c:v>
                </c:pt>
                <c:pt idx="1">
                  <c:v>Male</c:v>
                </c:pt>
              </c:strCache>
            </c:strRef>
          </c:cat>
          <c:val>
            <c:numRef>
              <c:f>'Pivot Report'!$B$83:$B$85</c:f>
              <c:numCache>
                <c:formatCode>0</c:formatCode>
                <c:ptCount val="2"/>
                <c:pt idx="0">
                  <c:v>231</c:v>
                </c:pt>
                <c:pt idx="1">
                  <c:v>275</c:v>
                </c:pt>
              </c:numCache>
            </c:numRef>
          </c:val>
          <c:extLst>
            <c:ext xmlns:c16="http://schemas.microsoft.com/office/drawing/2014/chart" uri="{C3380CC4-5D6E-409C-BE32-E72D297353CC}">
              <c16:uniqueId val="{0000000E-3EA9-41A9-9FF0-58CF678F1AB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3489759092613418"/>
          <c:y val="0.14463112298881814"/>
          <c:w val="0.23225696324723943"/>
          <c:h val="0.2289963529578932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Dasboard.xlsx]Pivot Report!PivotTable15</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3844003267407416E-2"/>
              <c:y val="9.4951966418562496E-3"/>
            </c:manualLayout>
          </c:layout>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8A26AA2F-6A4F-43C4-A9B9-72DC69971C40}" type="CELLRANGE">
                  <a:rPr lang="en-US" sz="800"/>
                  <a:pPr>
                    <a:defRPr sz="8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2154824488213446"/>
                  <c:h val="0.34431058406603071"/>
                </c:manualLayout>
              </c15:layout>
              <c15:dlblFieldTable/>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0279BE05-691A-4C16-8ED8-CDA024CE8291}" type="CELLRANGE">
                  <a:rPr lang="en-US" sz="800"/>
                  <a:pPr>
                    <a:defRPr sz="8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dLbl>
          <c:idx val="0"/>
          <c:layout>
            <c:manualLayout>
              <c:x val="1.3844003267407416E-2"/>
              <c:y val="9.4951966418562496E-3"/>
            </c:manualLayout>
          </c:layout>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8A26AA2F-6A4F-43C4-A9B9-72DC69971C40}" type="CELLRANGE">
                  <a:rPr lang="en-US" sz="800"/>
                  <a:pPr>
                    <a:defRPr sz="8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2154824488213446"/>
                  <c:h val="0.34431058406603071"/>
                </c:manualLayout>
              </c15:layout>
              <c15:dlblFieldTable/>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0279BE05-691A-4C16-8ED8-CDA024CE8291}" type="CELLRANGE">
                  <a:rPr lang="en-US" sz="800"/>
                  <a:pPr>
                    <a:defRPr sz="8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ysClr val="window" lastClr="FFFFFF"/>
          </a:solidFill>
          <a:ln>
            <a:noFill/>
          </a:ln>
          <a:effectLst/>
        </c:spPr>
      </c:pivotFmt>
      <c:pivotFmt>
        <c:idx val="10"/>
        <c:spPr>
          <a:solidFill>
            <a:sysClr val="window" lastClr="FFFFFF"/>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0126859142607E-3"/>
          <c:y val="0.16546710704683956"/>
          <c:w val="0.77612095363079614"/>
          <c:h val="0.69664265721054563"/>
        </c:manualLayout>
      </c:layout>
      <c:barChart>
        <c:barDir val="bar"/>
        <c:grouping val="clustered"/>
        <c:varyColors val="0"/>
        <c:ser>
          <c:idx val="0"/>
          <c:order val="0"/>
          <c:tx>
            <c:strRef>
              <c:f>'Pivot Report'!$F$41</c:f>
              <c:strCache>
                <c:ptCount val="1"/>
                <c:pt idx="0">
                  <c:v>Count of Patient Admission Flag</c:v>
                </c:pt>
              </c:strCache>
            </c:strRef>
          </c:tx>
          <c:spPr>
            <a:solidFill>
              <a:sysClr val="window" lastClr="FFFFFF"/>
            </a:solidFill>
            <a:ln>
              <a:noFill/>
            </a:ln>
            <a:effectLst/>
          </c:spPr>
          <c:invertIfNegative val="0"/>
          <c:cat>
            <c:strRef>
              <c:f>'Pivot Report'!$E$42:$E$44</c:f>
              <c:strCache>
                <c:ptCount val="2"/>
                <c:pt idx="0">
                  <c:v>Admitted</c:v>
                </c:pt>
                <c:pt idx="1">
                  <c:v>Not Admitted</c:v>
                </c:pt>
              </c:strCache>
            </c:strRef>
          </c:cat>
          <c:val>
            <c:numRef>
              <c:f>'Pivot Report'!$F$42:$F$44</c:f>
              <c:numCache>
                <c:formatCode>0.00</c:formatCode>
                <c:ptCount val="2"/>
                <c:pt idx="0">
                  <c:v>253</c:v>
                </c:pt>
                <c:pt idx="1">
                  <c:v>253</c:v>
                </c:pt>
              </c:numCache>
            </c:numRef>
          </c:val>
          <c:extLst>
            <c:ext xmlns:c16="http://schemas.microsoft.com/office/drawing/2014/chart" uri="{C3380CC4-5D6E-409C-BE32-E72D297353CC}">
              <c16:uniqueId val="{00000013-17D5-4E26-BA21-F573DA698F8E}"/>
            </c:ext>
          </c:extLst>
        </c:ser>
        <c:ser>
          <c:idx val="1"/>
          <c:order val="1"/>
          <c:tx>
            <c:strRef>
              <c:f>'Pivot Report'!$G$41</c:f>
              <c:strCache>
                <c:ptCount val="1"/>
                <c:pt idx="0">
                  <c:v>Count of Patient Admission Flag2</c:v>
                </c:pt>
              </c:strCache>
            </c:strRef>
          </c:tx>
          <c:spPr>
            <a:solidFill>
              <a:schemeClr val="accent2"/>
            </a:solidFill>
            <a:ln>
              <a:noFill/>
            </a:ln>
            <a:effectLst/>
          </c:spPr>
          <c:invertIfNegative val="0"/>
          <c:cat>
            <c:strRef>
              <c:f>'Pivot Report'!$E$42:$E$44</c:f>
              <c:strCache>
                <c:ptCount val="2"/>
                <c:pt idx="0">
                  <c:v>Admitted</c:v>
                </c:pt>
                <c:pt idx="1">
                  <c:v>Not Admitted</c:v>
                </c:pt>
              </c:strCache>
            </c:strRef>
          </c:cat>
          <c:val>
            <c:numRef>
              <c:f>'Pivot Report'!$G$42:$G$44</c:f>
              <c:numCache>
                <c:formatCode>0.00%</c:formatCode>
                <c:ptCount val="2"/>
                <c:pt idx="0">
                  <c:v>0.5</c:v>
                </c:pt>
                <c:pt idx="1">
                  <c:v>0.5</c:v>
                </c:pt>
              </c:numCache>
            </c:numRef>
          </c:val>
          <c:extLst>
            <c:ext xmlns:c16="http://schemas.microsoft.com/office/drawing/2014/chart" uri="{C3380CC4-5D6E-409C-BE32-E72D297353CC}">
              <c16:uniqueId val="{00000014-17D5-4E26-BA21-F573DA698F8E}"/>
            </c:ext>
          </c:extLst>
        </c:ser>
        <c:dLbls>
          <c:showLegendKey val="0"/>
          <c:showVal val="0"/>
          <c:showCatName val="0"/>
          <c:showSerName val="0"/>
          <c:showPercent val="0"/>
          <c:showBubbleSize val="0"/>
        </c:dLbls>
        <c:gapWidth val="182"/>
        <c:axId val="40751760"/>
        <c:axId val="40736880"/>
      </c:barChart>
      <c:catAx>
        <c:axId val="40751760"/>
        <c:scaling>
          <c:orientation val="minMax"/>
        </c:scaling>
        <c:delete val="1"/>
        <c:axPos val="l"/>
        <c:numFmt formatCode="General" sourceLinked="1"/>
        <c:majorTickMark val="none"/>
        <c:minorTickMark val="none"/>
        <c:tickLblPos val="nextTo"/>
        <c:crossAx val="40736880"/>
        <c:crosses val="autoZero"/>
        <c:auto val="1"/>
        <c:lblAlgn val="ctr"/>
        <c:lblOffset val="100"/>
        <c:noMultiLvlLbl val="0"/>
      </c:catAx>
      <c:valAx>
        <c:axId val="40736880"/>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40751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Dasboard.xlsx]Pivot Report!PivotTable15</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3844003267407416E-2"/>
              <c:y val="9.4951966418562496E-3"/>
            </c:manualLayout>
          </c:layout>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8A26AA2F-6A4F-43C4-A9B9-72DC69971C40}" type="CELLRANGE">
                  <a:rPr lang="en-US" sz="800"/>
                  <a:pPr>
                    <a:defRPr sz="8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2154824488213446"/>
                  <c:h val="0.34431058406603071"/>
                </c:manualLayout>
              </c15:layout>
              <c15:dlblFieldTable/>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0279BE05-691A-4C16-8ED8-CDA024CE8291}" type="CELLRANGE">
                  <a:rPr lang="en-US" sz="800"/>
                  <a:pPr>
                    <a:defRPr sz="8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dLbl>
          <c:idx val="0"/>
          <c:layout>
            <c:manualLayout>
              <c:x val="1.3844003267407416E-2"/>
              <c:y val="9.4951966418562496E-3"/>
            </c:manualLayout>
          </c:layout>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8A26AA2F-6A4F-43C4-A9B9-72DC69971C40}" type="CELLRANGE">
                  <a:rPr lang="en-US" sz="800"/>
                  <a:pPr>
                    <a:defRPr sz="8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2154824488213446"/>
                  <c:h val="0.34431058406603071"/>
                </c:manualLayout>
              </c15:layout>
              <c15:dlblFieldTable/>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0279BE05-691A-4C16-8ED8-CDA024CE8291}" type="CELLRANGE">
                  <a:rPr lang="en-US" sz="800"/>
                  <a:pPr>
                    <a:defRPr sz="8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ysClr val="window" lastClr="FFFFFF"/>
          </a:solidFill>
          <a:ln>
            <a:noFill/>
          </a:ln>
          <a:effectLst/>
        </c:spPr>
      </c:pivotFmt>
      <c:pivotFmt>
        <c:idx val="10"/>
        <c:spPr>
          <a:solidFill>
            <a:sysClr val="window" lastClr="FFFFFF"/>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0126859142607E-3"/>
          <c:y val="0.16546710704683956"/>
          <c:w val="0.77612095363079614"/>
          <c:h val="0.69664265721054563"/>
        </c:manualLayout>
      </c:layout>
      <c:barChart>
        <c:barDir val="bar"/>
        <c:grouping val="clustered"/>
        <c:varyColors val="0"/>
        <c:ser>
          <c:idx val="0"/>
          <c:order val="0"/>
          <c:tx>
            <c:strRef>
              <c:f>'Pivot Report'!$F$41</c:f>
              <c:strCache>
                <c:ptCount val="1"/>
                <c:pt idx="0">
                  <c:v>Count of Patient Admission Flag</c:v>
                </c:pt>
              </c:strCache>
            </c:strRef>
          </c:tx>
          <c:spPr>
            <a:solidFill>
              <a:sysClr val="window" lastClr="FFFFFF"/>
            </a:solidFill>
            <a:ln>
              <a:noFill/>
            </a:ln>
            <a:effectLst/>
          </c:spPr>
          <c:invertIfNegative val="0"/>
          <c:cat>
            <c:strRef>
              <c:f>'Pivot Report'!$E$42:$E$44</c:f>
              <c:strCache>
                <c:ptCount val="2"/>
                <c:pt idx="0">
                  <c:v>Admitted</c:v>
                </c:pt>
                <c:pt idx="1">
                  <c:v>Not Admitted</c:v>
                </c:pt>
              </c:strCache>
            </c:strRef>
          </c:cat>
          <c:val>
            <c:numRef>
              <c:f>'Pivot Report'!$F$42:$F$44</c:f>
              <c:numCache>
                <c:formatCode>0.00</c:formatCode>
                <c:ptCount val="2"/>
                <c:pt idx="0">
                  <c:v>253</c:v>
                </c:pt>
                <c:pt idx="1">
                  <c:v>253</c:v>
                </c:pt>
              </c:numCache>
            </c:numRef>
          </c:val>
          <c:extLst>
            <c:ext xmlns:c16="http://schemas.microsoft.com/office/drawing/2014/chart" uri="{C3380CC4-5D6E-409C-BE32-E72D297353CC}">
              <c16:uniqueId val="{00000014-C5A1-4F6E-9076-E14C4A914C4C}"/>
            </c:ext>
          </c:extLst>
        </c:ser>
        <c:ser>
          <c:idx val="1"/>
          <c:order val="1"/>
          <c:tx>
            <c:strRef>
              <c:f>'Pivot Report'!$G$41</c:f>
              <c:strCache>
                <c:ptCount val="1"/>
                <c:pt idx="0">
                  <c:v>Count of Patient Admission Flag2</c:v>
                </c:pt>
              </c:strCache>
            </c:strRef>
          </c:tx>
          <c:spPr>
            <a:solidFill>
              <a:schemeClr val="accent2"/>
            </a:solidFill>
            <a:ln>
              <a:noFill/>
            </a:ln>
            <a:effectLst/>
          </c:spPr>
          <c:invertIfNegative val="0"/>
          <c:cat>
            <c:strRef>
              <c:f>'Pivot Report'!$E$42:$E$44</c:f>
              <c:strCache>
                <c:ptCount val="2"/>
                <c:pt idx="0">
                  <c:v>Admitted</c:v>
                </c:pt>
                <c:pt idx="1">
                  <c:v>Not Admitted</c:v>
                </c:pt>
              </c:strCache>
            </c:strRef>
          </c:cat>
          <c:val>
            <c:numRef>
              <c:f>'Pivot Report'!$G$42:$G$44</c:f>
              <c:numCache>
                <c:formatCode>0.00%</c:formatCode>
                <c:ptCount val="2"/>
                <c:pt idx="0">
                  <c:v>0.5</c:v>
                </c:pt>
                <c:pt idx="1">
                  <c:v>0.5</c:v>
                </c:pt>
              </c:numCache>
            </c:numRef>
          </c:val>
          <c:extLst>
            <c:ext xmlns:c16="http://schemas.microsoft.com/office/drawing/2014/chart" uri="{C3380CC4-5D6E-409C-BE32-E72D297353CC}">
              <c16:uniqueId val="{00000015-C5A1-4F6E-9076-E14C4A914C4C}"/>
            </c:ext>
          </c:extLst>
        </c:ser>
        <c:dLbls>
          <c:showLegendKey val="0"/>
          <c:showVal val="0"/>
          <c:showCatName val="0"/>
          <c:showSerName val="0"/>
          <c:showPercent val="0"/>
          <c:showBubbleSize val="0"/>
        </c:dLbls>
        <c:gapWidth val="182"/>
        <c:axId val="40751760"/>
        <c:axId val="40736880"/>
      </c:barChart>
      <c:catAx>
        <c:axId val="40751760"/>
        <c:scaling>
          <c:orientation val="minMax"/>
        </c:scaling>
        <c:delete val="1"/>
        <c:axPos val="l"/>
        <c:numFmt formatCode="General" sourceLinked="1"/>
        <c:majorTickMark val="none"/>
        <c:minorTickMark val="none"/>
        <c:tickLblPos val="nextTo"/>
        <c:crossAx val="40736880"/>
        <c:crosses val="autoZero"/>
        <c:auto val="1"/>
        <c:lblAlgn val="ctr"/>
        <c:lblOffset val="100"/>
        <c:noMultiLvlLbl val="0"/>
      </c:catAx>
      <c:valAx>
        <c:axId val="40736880"/>
        <c:scaling>
          <c:orientation val="minMax"/>
        </c:scaling>
        <c:delete val="1"/>
        <c:axPos val="b"/>
        <c:numFmt formatCode="0.00" sourceLinked="1"/>
        <c:majorTickMark val="none"/>
        <c:minorTickMark val="none"/>
        <c:tickLblPos val="nextTo"/>
        <c:crossAx val="4075176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Dasboard.xlsx]Pivot Report!PivotTable7</c:name>
    <c:fmtId val="9"/>
  </c:pivotSource>
  <c:chart>
    <c:autoTitleDeleted val="0"/>
    <c:pivotFmts>
      <c:pivotFmt>
        <c:idx val="0"/>
        <c:spPr>
          <a:solidFill>
            <a:schemeClr val="accent1"/>
          </a:solidFill>
          <a:ln>
            <a:solidFill>
              <a:srgbClr val="1F4E7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F4E79"/>
          </a:solidFill>
          <a:ln>
            <a:solidFill>
              <a:srgbClr val="2A9D8F"/>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729B1BA-ADC4-4A24-A11F-EDDF8040D6A8}"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rgbClr val="2A9D8F"/>
          </a:solidFill>
          <a:ln>
            <a:solidFill>
              <a:srgbClr val="1F4E79"/>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5EA43BA-2FDD-4CF1-B14F-FBA8F2251AF4}"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solidFill>
            <a:schemeClr val="accent1"/>
          </a:solidFill>
          <a:ln>
            <a:solidFill>
              <a:srgbClr val="1F4E7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5"/>
        <c:spPr>
          <a:solidFill>
            <a:srgbClr val="1F4E79"/>
          </a:solidFill>
          <a:ln>
            <a:solidFill>
              <a:srgbClr val="2A9D8F"/>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729B1BA-ADC4-4A24-A11F-EDDF8040D6A8}"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rgbClr val="2A9D8F"/>
          </a:solidFill>
          <a:ln>
            <a:solidFill>
              <a:srgbClr val="1F4E79"/>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5EA43BA-2FDD-4CF1-B14F-FBA8F2251AF4}"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rgbClr val="1F4E7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1F4E79"/>
          </a:solidFill>
          <a:ln>
            <a:solidFill>
              <a:srgbClr val="2A9D8F"/>
            </a:solidFill>
          </a:ln>
          <a:effectLst/>
        </c:spPr>
      </c:pivotFmt>
      <c:pivotFmt>
        <c:idx val="10"/>
        <c:spPr>
          <a:solidFill>
            <a:srgbClr val="2A9D8F"/>
          </a:solidFill>
          <a:ln>
            <a:solidFill>
              <a:srgbClr val="1F4E79"/>
            </a:solid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46395604673933"/>
          <c:y val="0.14001098773893278"/>
          <c:w val="0.51441624825620647"/>
          <c:h val="0.54572838507985766"/>
        </c:manualLayout>
      </c:layout>
      <c:barChart>
        <c:barDir val="bar"/>
        <c:grouping val="clustered"/>
        <c:varyColors val="0"/>
        <c:ser>
          <c:idx val="0"/>
          <c:order val="0"/>
          <c:tx>
            <c:strRef>
              <c:f>'Pivot Report'!$B$41</c:f>
              <c:strCache>
                <c:ptCount val="1"/>
                <c:pt idx="0">
                  <c:v>Count of Patient Admission Flag</c:v>
                </c:pt>
              </c:strCache>
            </c:strRef>
          </c:tx>
          <c:spPr>
            <a:solidFill>
              <a:schemeClr val="accent1"/>
            </a:solidFill>
            <a:ln>
              <a:solidFill>
                <a:srgbClr val="1F4E79"/>
              </a:solidFill>
            </a:ln>
            <a:effectLst/>
          </c:spPr>
          <c:invertIfNegative val="0"/>
          <c:dPt>
            <c:idx val="0"/>
            <c:invertIfNegative val="0"/>
            <c:bubble3D val="0"/>
            <c:spPr>
              <a:solidFill>
                <a:srgbClr val="1F4E79"/>
              </a:solidFill>
              <a:ln>
                <a:solidFill>
                  <a:srgbClr val="2A9D8F"/>
                </a:solidFill>
              </a:ln>
              <a:effectLst/>
            </c:spPr>
          </c:dPt>
          <c:dPt>
            <c:idx val="1"/>
            <c:invertIfNegative val="0"/>
            <c:bubble3D val="0"/>
            <c:spPr>
              <a:solidFill>
                <a:srgbClr val="2A9D8F"/>
              </a:solidFill>
              <a:ln>
                <a:solidFill>
                  <a:srgbClr val="1F4E79"/>
                </a:solidFill>
              </a:ln>
              <a:effectLst/>
            </c:spPr>
          </c:dPt>
          <c:cat>
            <c:strRef>
              <c:f>'Pivot Report'!$A$42:$A$44</c:f>
              <c:strCache>
                <c:ptCount val="2"/>
                <c:pt idx="0">
                  <c:v>Admitted</c:v>
                </c:pt>
                <c:pt idx="1">
                  <c:v>Not Admitted</c:v>
                </c:pt>
              </c:strCache>
            </c:strRef>
          </c:cat>
          <c:val>
            <c:numRef>
              <c:f>'Pivot Report'!$B$42:$B$44</c:f>
              <c:numCache>
                <c:formatCode>0</c:formatCode>
                <c:ptCount val="2"/>
                <c:pt idx="0">
                  <c:v>253</c:v>
                </c:pt>
                <c:pt idx="1">
                  <c:v>253</c:v>
                </c:pt>
              </c:numCache>
            </c:numRef>
          </c:val>
          <c:extLst>
            <c:ext xmlns:c16="http://schemas.microsoft.com/office/drawing/2014/chart" uri="{C3380CC4-5D6E-409C-BE32-E72D297353CC}">
              <c16:uniqueId val="{0000000B-4E6A-4632-B4FC-A83C6AB73824}"/>
            </c:ext>
          </c:extLst>
        </c:ser>
        <c:ser>
          <c:idx val="1"/>
          <c:order val="1"/>
          <c:tx>
            <c:strRef>
              <c:f>'Pivot Report'!$C$41</c:f>
              <c:strCache>
                <c:ptCount val="1"/>
                <c:pt idx="0">
                  <c:v>Count of Patient Admission Flag2</c:v>
                </c:pt>
              </c:strCache>
            </c:strRef>
          </c:tx>
          <c:spPr>
            <a:solidFill>
              <a:schemeClr val="accent2"/>
            </a:solidFill>
            <a:ln>
              <a:noFill/>
            </a:ln>
            <a:effectLst/>
          </c:spPr>
          <c:invertIfNegative val="0"/>
          <c:cat>
            <c:strRef>
              <c:f>'Pivot Report'!$A$42:$A$44</c:f>
              <c:strCache>
                <c:ptCount val="2"/>
                <c:pt idx="0">
                  <c:v>Admitted</c:v>
                </c:pt>
                <c:pt idx="1">
                  <c:v>Not Admitted</c:v>
                </c:pt>
              </c:strCache>
            </c:strRef>
          </c:cat>
          <c:val>
            <c:numRef>
              <c:f>'Pivot Report'!$C$42:$C$44</c:f>
              <c:numCache>
                <c:formatCode>0.00%</c:formatCode>
                <c:ptCount val="2"/>
                <c:pt idx="0">
                  <c:v>0.5</c:v>
                </c:pt>
                <c:pt idx="1">
                  <c:v>0.5</c:v>
                </c:pt>
              </c:numCache>
            </c:numRef>
          </c:val>
          <c:extLst>
            <c:ext xmlns:c16="http://schemas.microsoft.com/office/drawing/2014/chart" uri="{C3380CC4-5D6E-409C-BE32-E72D297353CC}">
              <c16:uniqueId val="{0000000C-4E6A-4632-B4FC-A83C6AB73824}"/>
            </c:ext>
          </c:extLst>
        </c:ser>
        <c:dLbls>
          <c:showLegendKey val="0"/>
          <c:showVal val="0"/>
          <c:showCatName val="0"/>
          <c:showSerName val="0"/>
          <c:showPercent val="0"/>
          <c:showBubbleSize val="0"/>
        </c:dLbls>
        <c:gapWidth val="182"/>
        <c:axId val="261326704"/>
        <c:axId val="261318064"/>
      </c:barChart>
      <c:catAx>
        <c:axId val="261326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318064"/>
        <c:crosses val="autoZero"/>
        <c:auto val="1"/>
        <c:lblAlgn val="ctr"/>
        <c:lblOffset val="100"/>
        <c:noMultiLvlLbl val="0"/>
      </c:catAx>
      <c:valAx>
        <c:axId val="261318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32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Dasboard.xlsx]Pivot Report!PivotTable17</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Report'!$G$81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Report'!$F$82:$F$90</c:f>
              <c:strCache>
                <c:ptCount val="8"/>
                <c:pt idx="0">
                  <c:v>None</c:v>
                </c:pt>
                <c:pt idx="1">
                  <c:v>General Practice</c:v>
                </c:pt>
                <c:pt idx="2">
                  <c:v>Orthopedics</c:v>
                </c:pt>
                <c:pt idx="3">
                  <c:v>Cardiology</c:v>
                </c:pt>
                <c:pt idx="4">
                  <c:v>Physiotherapy</c:v>
                </c:pt>
                <c:pt idx="5">
                  <c:v>Gastroenterology</c:v>
                </c:pt>
                <c:pt idx="6">
                  <c:v>Neurology</c:v>
                </c:pt>
                <c:pt idx="7">
                  <c:v>Renal</c:v>
                </c:pt>
              </c:strCache>
            </c:strRef>
          </c:cat>
          <c:val>
            <c:numRef>
              <c:f>'Pivot Report'!$G$82:$G$90</c:f>
              <c:numCache>
                <c:formatCode>0</c:formatCode>
                <c:ptCount val="8"/>
                <c:pt idx="0">
                  <c:v>311</c:v>
                </c:pt>
                <c:pt idx="1">
                  <c:v>93</c:v>
                </c:pt>
                <c:pt idx="2">
                  <c:v>59</c:v>
                </c:pt>
                <c:pt idx="3">
                  <c:v>15</c:v>
                </c:pt>
                <c:pt idx="4">
                  <c:v>14</c:v>
                </c:pt>
                <c:pt idx="5">
                  <c:v>6</c:v>
                </c:pt>
                <c:pt idx="6">
                  <c:v>5</c:v>
                </c:pt>
                <c:pt idx="7">
                  <c:v>3</c:v>
                </c:pt>
              </c:numCache>
            </c:numRef>
          </c:val>
          <c:extLst>
            <c:ext xmlns:c16="http://schemas.microsoft.com/office/drawing/2014/chart" uri="{C3380CC4-5D6E-409C-BE32-E72D297353CC}">
              <c16:uniqueId val="{00000001-D4D8-4133-88B3-5A676025EBB3}"/>
            </c:ext>
          </c:extLst>
        </c:ser>
        <c:dLbls>
          <c:showLegendKey val="0"/>
          <c:showVal val="0"/>
          <c:showCatName val="0"/>
          <c:showSerName val="0"/>
          <c:showPercent val="0"/>
          <c:showBubbleSize val="0"/>
        </c:dLbls>
        <c:gapWidth val="182"/>
        <c:axId val="35356368"/>
        <c:axId val="35355408"/>
      </c:barChart>
      <c:catAx>
        <c:axId val="35356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55408"/>
        <c:crosses val="autoZero"/>
        <c:auto val="1"/>
        <c:lblAlgn val="ctr"/>
        <c:lblOffset val="100"/>
        <c:noMultiLvlLbl val="0"/>
      </c:catAx>
      <c:valAx>
        <c:axId val="3535540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56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Dasboard.xlsx]Pivot Report!PivotTable24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Report'!$B$109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Report'!$A$110:$A$118</c:f>
              <c:strCache>
                <c:ptCount val="8"/>
                <c:pt idx="0">
                  <c:v>0-09</c:v>
                </c:pt>
                <c:pt idx="1">
                  <c:v>10-19</c:v>
                </c:pt>
                <c:pt idx="2">
                  <c:v>20-29</c:v>
                </c:pt>
                <c:pt idx="3">
                  <c:v>30-39</c:v>
                </c:pt>
                <c:pt idx="4">
                  <c:v>40-49</c:v>
                </c:pt>
                <c:pt idx="5">
                  <c:v>50-59</c:v>
                </c:pt>
                <c:pt idx="6">
                  <c:v>60-69</c:v>
                </c:pt>
                <c:pt idx="7">
                  <c:v>70-79</c:v>
                </c:pt>
              </c:strCache>
            </c:strRef>
          </c:cat>
          <c:val>
            <c:numRef>
              <c:f>'Pivot Report'!$B$110:$B$118</c:f>
              <c:numCache>
                <c:formatCode>General</c:formatCode>
                <c:ptCount val="8"/>
                <c:pt idx="0">
                  <c:v>64</c:v>
                </c:pt>
                <c:pt idx="1">
                  <c:v>66</c:v>
                </c:pt>
                <c:pt idx="2">
                  <c:v>65</c:v>
                </c:pt>
                <c:pt idx="3">
                  <c:v>73</c:v>
                </c:pt>
                <c:pt idx="4">
                  <c:v>45</c:v>
                </c:pt>
                <c:pt idx="5">
                  <c:v>72</c:v>
                </c:pt>
                <c:pt idx="6">
                  <c:v>74</c:v>
                </c:pt>
                <c:pt idx="7">
                  <c:v>47</c:v>
                </c:pt>
              </c:numCache>
            </c:numRef>
          </c:val>
          <c:extLst>
            <c:ext xmlns:c16="http://schemas.microsoft.com/office/drawing/2014/chart" uri="{C3380CC4-5D6E-409C-BE32-E72D297353CC}">
              <c16:uniqueId val="{00000000-58EA-4895-8BB2-5E55242CFD6D}"/>
            </c:ext>
          </c:extLst>
        </c:ser>
        <c:dLbls>
          <c:showLegendKey val="0"/>
          <c:showVal val="0"/>
          <c:showCatName val="0"/>
          <c:showSerName val="0"/>
          <c:showPercent val="0"/>
          <c:showBubbleSize val="0"/>
        </c:dLbls>
        <c:gapWidth val="219"/>
        <c:overlap val="-27"/>
        <c:axId val="258503920"/>
        <c:axId val="258495280"/>
      </c:barChart>
      <c:catAx>
        <c:axId val="25850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495280"/>
        <c:crosses val="autoZero"/>
        <c:auto val="1"/>
        <c:lblAlgn val="ctr"/>
        <c:lblOffset val="100"/>
        <c:noMultiLvlLbl val="0"/>
      </c:catAx>
      <c:valAx>
        <c:axId val="258495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50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image" Target="../media/image1.png"/><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editAs="oneCell">
    <xdr:from>
      <xdr:col>5</xdr:col>
      <xdr:colOff>460809</xdr:colOff>
      <xdr:row>106</xdr:row>
      <xdr:rowOff>98645</xdr:rowOff>
    </xdr:from>
    <xdr:to>
      <xdr:col>7</xdr:col>
      <xdr:colOff>176731</xdr:colOff>
      <xdr:row>120</xdr:row>
      <xdr:rowOff>0</xdr:rowOff>
    </xdr:to>
    <mc:AlternateContent xmlns:mc="http://schemas.openxmlformats.org/markup-compatibility/2006">
      <mc:Choice xmlns:a14="http://schemas.microsoft.com/office/drawing/2010/main" Requires="a14">
        <xdr:graphicFrame macro="">
          <xdr:nvGraphicFramePr>
            <xdr:cNvPr id="4" name="Date (Month)">
              <a:extLst>
                <a:ext uri="{FF2B5EF4-FFF2-40B4-BE49-F238E27FC236}">
                  <a16:creationId xmlns:a16="http://schemas.microsoft.com/office/drawing/2014/main" id="{718D55AE-4864-F976-C3C2-921E652EF1F1}"/>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7051441" y="19422698"/>
              <a:ext cx="1828132" cy="24279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220980</xdr:colOff>
      <xdr:row>8</xdr:row>
      <xdr:rowOff>0</xdr:rowOff>
    </xdr:from>
    <xdr:to>
      <xdr:col>16</xdr:col>
      <xdr:colOff>342900</xdr:colOff>
      <xdr:row>11</xdr:row>
      <xdr:rowOff>34290</xdr:rowOff>
    </xdr:to>
    <xdr:graphicFrame macro="">
      <xdr:nvGraphicFramePr>
        <xdr:cNvPr id="5" name="Chart 4">
          <a:extLst>
            <a:ext uri="{FF2B5EF4-FFF2-40B4-BE49-F238E27FC236}">
              <a16:creationId xmlns:a16="http://schemas.microsoft.com/office/drawing/2014/main" id="{BBF0D422-B36A-60E5-DF23-7C171CCD70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563877</xdr:colOff>
      <xdr:row>42</xdr:row>
      <xdr:rowOff>0</xdr:rowOff>
    </xdr:from>
    <xdr:to>
      <xdr:col>12</xdr:col>
      <xdr:colOff>609596</xdr:colOff>
      <xdr:row>48</xdr:row>
      <xdr:rowOff>87630</xdr:rowOff>
    </xdr:to>
    <xdr:graphicFrame macro="">
      <xdr:nvGraphicFramePr>
        <xdr:cNvPr id="6" name="Chart 5">
          <a:extLst>
            <a:ext uri="{FF2B5EF4-FFF2-40B4-BE49-F238E27FC236}">
              <a16:creationId xmlns:a16="http://schemas.microsoft.com/office/drawing/2014/main" id="{574B79F0-1642-6C70-1FFA-D48500F9A4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54</xdr:row>
      <xdr:rowOff>0</xdr:rowOff>
    </xdr:from>
    <xdr:to>
      <xdr:col>4</xdr:col>
      <xdr:colOff>45719</xdr:colOff>
      <xdr:row>55</xdr:row>
      <xdr:rowOff>87630</xdr:rowOff>
    </xdr:to>
    <xdr:graphicFrame macro="">
      <xdr:nvGraphicFramePr>
        <xdr:cNvPr id="7" name="Chart 6">
          <a:extLst>
            <a:ext uri="{FF2B5EF4-FFF2-40B4-BE49-F238E27FC236}">
              <a16:creationId xmlns:a16="http://schemas.microsoft.com/office/drawing/2014/main" id="{092D0F11-D61E-94C4-A625-8EF76C5F29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1973580</xdr:colOff>
      <xdr:row>45</xdr:row>
      <xdr:rowOff>167640</xdr:rowOff>
    </xdr:from>
    <xdr:to>
      <xdr:col>4</xdr:col>
      <xdr:colOff>0</xdr:colOff>
      <xdr:row>48</xdr:row>
      <xdr:rowOff>175260</xdr:rowOff>
    </xdr:to>
    <xdr:graphicFrame macro="">
      <xdr:nvGraphicFramePr>
        <xdr:cNvPr id="8" name="Chart 7">
          <a:extLst>
            <a:ext uri="{FF2B5EF4-FFF2-40B4-BE49-F238E27FC236}">
              <a16:creationId xmlns:a16="http://schemas.microsoft.com/office/drawing/2014/main" id="{B063B96B-646C-8055-E630-FB0012BC32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963084</xdr:colOff>
      <xdr:row>4</xdr:row>
      <xdr:rowOff>76623</xdr:rowOff>
    </xdr:from>
    <xdr:to>
      <xdr:col>11</xdr:col>
      <xdr:colOff>0</xdr:colOff>
      <xdr:row>15</xdr:row>
      <xdr:rowOff>42333</xdr:rowOff>
    </xdr:to>
    <xdr:graphicFrame macro="">
      <xdr:nvGraphicFramePr>
        <xdr:cNvPr id="9" name="Chart 8">
          <a:extLst>
            <a:ext uri="{FF2B5EF4-FFF2-40B4-BE49-F238E27FC236}">
              <a16:creationId xmlns:a16="http://schemas.microsoft.com/office/drawing/2014/main" id="{C98C0BFA-E0FD-04FC-9495-0B43DE01AE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64</xdr:row>
      <xdr:rowOff>0</xdr:rowOff>
    </xdr:from>
    <xdr:to>
      <xdr:col>3</xdr:col>
      <xdr:colOff>373380</xdr:colOff>
      <xdr:row>75</xdr:row>
      <xdr:rowOff>148590</xdr:rowOff>
    </xdr:to>
    <xdr:graphicFrame macro="">
      <xdr:nvGraphicFramePr>
        <xdr:cNvPr id="10" name="Chart 9">
          <a:extLst>
            <a:ext uri="{FF2B5EF4-FFF2-40B4-BE49-F238E27FC236}">
              <a16:creationId xmlns:a16="http://schemas.microsoft.com/office/drawing/2014/main" id="{0AC515F2-EDA8-9ED2-6768-3B1E263DB3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1295401</xdr:colOff>
      <xdr:row>80</xdr:row>
      <xdr:rowOff>152400</xdr:rowOff>
    </xdr:from>
    <xdr:to>
      <xdr:col>3</xdr:col>
      <xdr:colOff>822960</xdr:colOff>
      <xdr:row>88</xdr:row>
      <xdr:rowOff>152400</xdr:rowOff>
    </xdr:to>
    <xdr:graphicFrame macro="">
      <xdr:nvGraphicFramePr>
        <xdr:cNvPr id="11" name="Chart 10">
          <a:extLst>
            <a:ext uri="{FF2B5EF4-FFF2-40B4-BE49-F238E27FC236}">
              <a16:creationId xmlns:a16="http://schemas.microsoft.com/office/drawing/2014/main" id="{47F9F20B-6BEF-F8B4-BE0C-9292ED9371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289560</xdr:colOff>
      <xdr:row>78</xdr:row>
      <xdr:rowOff>0</xdr:rowOff>
    </xdr:from>
    <xdr:to>
      <xdr:col>14</xdr:col>
      <xdr:colOff>274321</xdr:colOff>
      <xdr:row>92</xdr:row>
      <xdr:rowOff>0</xdr:rowOff>
    </xdr:to>
    <xdr:graphicFrame macro="">
      <xdr:nvGraphicFramePr>
        <xdr:cNvPr id="12" name="Chart 11">
          <a:extLst>
            <a:ext uri="{FF2B5EF4-FFF2-40B4-BE49-F238E27FC236}">
              <a16:creationId xmlns:a16="http://schemas.microsoft.com/office/drawing/2014/main" id="{87541680-6E1F-7C5D-0AD7-12A6DC04D1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5</xdr:col>
      <xdr:colOff>144781</xdr:colOff>
      <xdr:row>70</xdr:row>
      <xdr:rowOff>106680</xdr:rowOff>
    </xdr:from>
    <xdr:to>
      <xdr:col>6</xdr:col>
      <xdr:colOff>410490</xdr:colOff>
      <xdr:row>73</xdr:row>
      <xdr:rowOff>0</xdr:rowOff>
    </xdr:to>
    <mc:AlternateContent xmlns:mc="http://schemas.openxmlformats.org/markup-compatibility/2006">
      <mc:Choice xmlns:a14="http://schemas.microsoft.com/office/drawing/2010/main" Requires="a14">
        <xdr:graphicFrame macro="">
          <xdr:nvGraphicFramePr>
            <xdr:cNvPr id="13" name="Date (Year)">
              <a:extLst>
                <a:ext uri="{FF2B5EF4-FFF2-40B4-BE49-F238E27FC236}">
                  <a16:creationId xmlns:a16="http://schemas.microsoft.com/office/drawing/2014/main" id="{B00BAFBF-1922-8AB2-4DDE-C942C8D5C474}"/>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6735413" y="12933680"/>
              <a:ext cx="1475551" cy="4347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0</xdr:colOff>
      <xdr:row>54</xdr:row>
      <xdr:rowOff>0</xdr:rowOff>
    </xdr:from>
    <xdr:to>
      <xdr:col>11</xdr:col>
      <xdr:colOff>364436</xdr:colOff>
      <xdr:row>57</xdr:row>
      <xdr:rowOff>185530</xdr:rowOff>
    </xdr:to>
    <xdr:graphicFrame macro="">
      <xdr:nvGraphicFramePr>
        <xdr:cNvPr id="14" name="Chart 13">
          <a:extLst>
            <a:ext uri="{FF2B5EF4-FFF2-40B4-BE49-F238E27FC236}">
              <a16:creationId xmlns:a16="http://schemas.microsoft.com/office/drawing/2014/main" id="{C3E35BAF-8461-7928-9252-31106B97E5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1973580</xdr:colOff>
      <xdr:row>92</xdr:row>
      <xdr:rowOff>0</xdr:rowOff>
    </xdr:from>
    <xdr:to>
      <xdr:col>3</xdr:col>
      <xdr:colOff>24847</xdr:colOff>
      <xdr:row>94</xdr:row>
      <xdr:rowOff>0</xdr:rowOff>
    </xdr:to>
    <xdr:graphicFrame macro="">
      <xdr:nvGraphicFramePr>
        <xdr:cNvPr id="15" name="Chart 14">
          <a:extLst>
            <a:ext uri="{FF2B5EF4-FFF2-40B4-BE49-F238E27FC236}">
              <a16:creationId xmlns:a16="http://schemas.microsoft.com/office/drawing/2014/main" id="{56510E81-4CC9-C4C8-01C4-0248FD2FEC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976</xdr:colOff>
      <xdr:row>62</xdr:row>
      <xdr:rowOff>185530</xdr:rowOff>
    </xdr:from>
    <xdr:to>
      <xdr:col>12</xdr:col>
      <xdr:colOff>0</xdr:colOff>
      <xdr:row>72</xdr:row>
      <xdr:rowOff>0</xdr:rowOff>
    </xdr:to>
    <xdr:graphicFrame macro="">
      <xdr:nvGraphicFramePr>
        <xdr:cNvPr id="16" name="Chart 15">
          <a:extLst>
            <a:ext uri="{FF2B5EF4-FFF2-40B4-BE49-F238E27FC236}">
              <a16:creationId xmlns:a16="http://schemas.microsoft.com/office/drawing/2014/main" id="{D0B6A89B-8BE3-85B5-B019-0C22D47BD7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144781</xdr:colOff>
      <xdr:row>93</xdr:row>
      <xdr:rowOff>172277</xdr:rowOff>
    </xdr:from>
    <xdr:to>
      <xdr:col>10</xdr:col>
      <xdr:colOff>483704</xdr:colOff>
      <xdr:row>107</xdr:row>
      <xdr:rowOff>172278</xdr:rowOff>
    </xdr:to>
    <xdr:graphicFrame macro="">
      <xdr:nvGraphicFramePr>
        <xdr:cNvPr id="17" name="Chart 16">
          <a:extLst>
            <a:ext uri="{FF2B5EF4-FFF2-40B4-BE49-F238E27FC236}">
              <a16:creationId xmlns:a16="http://schemas.microsoft.com/office/drawing/2014/main" id="{ED9DCB9C-8629-5B1E-40F8-BB0F76D253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254000</xdr:colOff>
      <xdr:row>109</xdr:row>
      <xdr:rowOff>1</xdr:rowOff>
    </xdr:from>
    <xdr:to>
      <xdr:col>4</xdr:col>
      <xdr:colOff>663604</xdr:colOff>
      <xdr:row>125</xdr:row>
      <xdr:rowOff>44784</xdr:rowOff>
    </xdr:to>
    <xdr:graphicFrame macro="">
      <xdr:nvGraphicFramePr>
        <xdr:cNvPr id="18" name="Chart 17">
          <a:extLst>
            <a:ext uri="{FF2B5EF4-FFF2-40B4-BE49-F238E27FC236}">
              <a16:creationId xmlns:a16="http://schemas.microsoft.com/office/drawing/2014/main" id="{DA65401F-CA49-7A82-486F-6AD62FF74D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160014</xdr:colOff>
      <xdr:row>0</xdr:row>
      <xdr:rowOff>76193</xdr:rowOff>
    </xdr:from>
    <xdr:to>
      <xdr:col>10</xdr:col>
      <xdr:colOff>550644</xdr:colOff>
      <xdr:row>4</xdr:row>
      <xdr:rowOff>99059</xdr:rowOff>
    </xdr:to>
    <xdr:sp macro="" textlink="">
      <xdr:nvSpPr>
        <xdr:cNvPr id="2" name="Rectangle: Rounded Corners 1">
          <a:extLst>
            <a:ext uri="{FF2B5EF4-FFF2-40B4-BE49-F238E27FC236}">
              <a16:creationId xmlns:a16="http://schemas.microsoft.com/office/drawing/2014/main" id="{D2488BB6-EE40-2B5A-2368-CCCD0946D6CA}"/>
            </a:ext>
          </a:extLst>
        </xdr:cNvPr>
        <xdr:cNvSpPr/>
      </xdr:nvSpPr>
      <xdr:spPr>
        <a:xfrm flipH="1" flipV="1">
          <a:off x="160014" y="76193"/>
          <a:ext cx="6720425" cy="75023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714912</xdr:colOff>
      <xdr:row>0</xdr:row>
      <xdr:rowOff>62684</xdr:rowOff>
    </xdr:from>
    <xdr:to>
      <xdr:col>11</xdr:col>
      <xdr:colOff>1320585</xdr:colOff>
      <xdr:row>4</xdr:row>
      <xdr:rowOff>110953</xdr:rowOff>
    </xdr:to>
    <xdr:sp macro="" textlink="">
      <xdr:nvSpPr>
        <xdr:cNvPr id="3" name="Rectangle: Rounded Corners 2">
          <a:extLst>
            <a:ext uri="{FF2B5EF4-FFF2-40B4-BE49-F238E27FC236}">
              <a16:creationId xmlns:a16="http://schemas.microsoft.com/office/drawing/2014/main" id="{1DC6964E-4988-409F-B51A-88447C895C40}"/>
            </a:ext>
          </a:extLst>
        </xdr:cNvPr>
        <xdr:cNvSpPr/>
      </xdr:nvSpPr>
      <xdr:spPr>
        <a:xfrm flipH="1" flipV="1">
          <a:off x="7044707" y="62684"/>
          <a:ext cx="2536651" cy="775633"/>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152399</xdr:colOff>
      <xdr:row>5</xdr:row>
      <xdr:rowOff>94818</xdr:rowOff>
    </xdr:from>
    <xdr:to>
      <xdr:col>3</xdr:col>
      <xdr:colOff>403859</xdr:colOff>
      <xdr:row>28</xdr:row>
      <xdr:rowOff>181840</xdr:rowOff>
    </xdr:to>
    <xdr:sp macro="" textlink="">
      <xdr:nvSpPr>
        <xdr:cNvPr id="4" name="Rectangle: Rounded Corners 3">
          <a:extLst>
            <a:ext uri="{FF2B5EF4-FFF2-40B4-BE49-F238E27FC236}">
              <a16:creationId xmlns:a16="http://schemas.microsoft.com/office/drawing/2014/main" id="{08AD0EE5-FD93-4CCF-B8B5-0639C84E1685}"/>
            </a:ext>
          </a:extLst>
        </xdr:cNvPr>
        <xdr:cNvSpPr/>
      </xdr:nvSpPr>
      <xdr:spPr>
        <a:xfrm flipH="1" flipV="1">
          <a:off x="152399" y="1004023"/>
          <a:ext cx="2069869" cy="4269362"/>
        </a:xfrm>
        <a:prstGeom prst="roundRect">
          <a:avLst/>
        </a:prstGeom>
        <a:solidFill>
          <a:schemeClr val="tx2">
            <a:lumMod val="40000"/>
            <a:lumOff val="60000"/>
            <a:alpha val="62000"/>
          </a:schemeClr>
        </a:solidFill>
        <a:ln cap="rnd">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97107</xdr:colOff>
      <xdr:row>5</xdr:row>
      <xdr:rowOff>94814</xdr:rowOff>
    </xdr:from>
    <xdr:to>
      <xdr:col>7</xdr:col>
      <xdr:colOff>281939</xdr:colOff>
      <xdr:row>11</xdr:row>
      <xdr:rowOff>71106</xdr:rowOff>
    </xdr:to>
    <xdr:sp macro="" textlink="">
      <xdr:nvSpPr>
        <xdr:cNvPr id="6" name="Rectangle: Rounded Corners 5">
          <a:extLst>
            <a:ext uri="{FF2B5EF4-FFF2-40B4-BE49-F238E27FC236}">
              <a16:creationId xmlns:a16="http://schemas.microsoft.com/office/drawing/2014/main" id="{51E479CD-6084-4C97-B088-D15BABB2DC12}"/>
            </a:ext>
          </a:extLst>
        </xdr:cNvPr>
        <xdr:cNvSpPr/>
      </xdr:nvSpPr>
      <xdr:spPr>
        <a:xfrm flipH="1" flipV="1">
          <a:off x="2521652" y="1004019"/>
          <a:ext cx="2003242" cy="1067337"/>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7</xdr:col>
      <xdr:colOff>502563</xdr:colOff>
      <xdr:row>5</xdr:row>
      <xdr:rowOff>110633</xdr:rowOff>
    </xdr:from>
    <xdr:to>
      <xdr:col>10</xdr:col>
      <xdr:colOff>588110</xdr:colOff>
      <xdr:row>11</xdr:row>
      <xdr:rowOff>76760</xdr:rowOff>
    </xdr:to>
    <xdr:sp macro="" textlink="">
      <xdr:nvSpPr>
        <xdr:cNvPr id="7" name="Rectangle: Rounded Corners 6">
          <a:extLst>
            <a:ext uri="{FF2B5EF4-FFF2-40B4-BE49-F238E27FC236}">
              <a16:creationId xmlns:a16="http://schemas.microsoft.com/office/drawing/2014/main" id="{7D918190-2244-43A7-BBFF-973E92479EC1}"/>
            </a:ext>
          </a:extLst>
        </xdr:cNvPr>
        <xdr:cNvSpPr/>
      </xdr:nvSpPr>
      <xdr:spPr>
        <a:xfrm flipH="1" flipV="1">
          <a:off x="4745518" y="1019838"/>
          <a:ext cx="2172387" cy="1057172"/>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714912</xdr:colOff>
      <xdr:row>5</xdr:row>
      <xdr:rowOff>112979</xdr:rowOff>
    </xdr:from>
    <xdr:to>
      <xdr:col>11</xdr:col>
      <xdr:colOff>1214050</xdr:colOff>
      <xdr:row>11</xdr:row>
      <xdr:rowOff>57716</xdr:rowOff>
    </xdr:to>
    <xdr:sp macro="" textlink="">
      <xdr:nvSpPr>
        <xdr:cNvPr id="8" name="Rectangle: Rounded Corners 7">
          <a:extLst>
            <a:ext uri="{FF2B5EF4-FFF2-40B4-BE49-F238E27FC236}">
              <a16:creationId xmlns:a16="http://schemas.microsoft.com/office/drawing/2014/main" id="{9BC5E215-3815-48D6-84F4-37097065E741}"/>
            </a:ext>
          </a:extLst>
        </xdr:cNvPr>
        <xdr:cNvSpPr/>
      </xdr:nvSpPr>
      <xdr:spPr>
        <a:xfrm flipH="1" flipV="1">
          <a:off x="7044707" y="1022184"/>
          <a:ext cx="2430116" cy="1035782"/>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16276</xdr:colOff>
      <xdr:row>12</xdr:row>
      <xdr:rowOff>79452</xdr:rowOff>
    </xdr:from>
    <xdr:to>
      <xdr:col>11</xdr:col>
      <xdr:colOff>721472</xdr:colOff>
      <xdr:row>28</xdr:row>
      <xdr:rowOff>11516</xdr:rowOff>
    </xdr:to>
    <xdr:sp macro="" textlink="">
      <xdr:nvSpPr>
        <xdr:cNvPr id="10" name="Rectangle: Rounded Corners 9">
          <a:extLst>
            <a:ext uri="{FF2B5EF4-FFF2-40B4-BE49-F238E27FC236}">
              <a16:creationId xmlns:a16="http://schemas.microsoft.com/office/drawing/2014/main" id="{F1F9B680-22C2-439F-9113-E1A895136D05}"/>
            </a:ext>
          </a:extLst>
        </xdr:cNvPr>
        <xdr:cNvSpPr/>
      </xdr:nvSpPr>
      <xdr:spPr>
        <a:xfrm flipH="1" flipV="1">
          <a:off x="5471503" y="2261543"/>
          <a:ext cx="3510742" cy="2841518"/>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1444938</xdr:colOff>
      <xdr:row>0</xdr:row>
      <xdr:rowOff>62684</xdr:rowOff>
    </xdr:from>
    <xdr:to>
      <xdr:col>14</xdr:col>
      <xdr:colOff>165120</xdr:colOff>
      <xdr:row>12</xdr:row>
      <xdr:rowOff>72130</xdr:rowOff>
    </xdr:to>
    <xdr:sp macro="" textlink="">
      <xdr:nvSpPr>
        <xdr:cNvPr id="11" name="Rectangle: Rounded Corners 10">
          <a:extLst>
            <a:ext uri="{FF2B5EF4-FFF2-40B4-BE49-F238E27FC236}">
              <a16:creationId xmlns:a16="http://schemas.microsoft.com/office/drawing/2014/main" id="{AD5BCD12-D570-4969-A4DA-63BC9CBC6BB5}"/>
            </a:ext>
          </a:extLst>
        </xdr:cNvPr>
        <xdr:cNvSpPr/>
      </xdr:nvSpPr>
      <xdr:spPr>
        <a:xfrm flipH="1" flipV="1">
          <a:off x="9705711" y="62684"/>
          <a:ext cx="2928500" cy="2191537"/>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1011064</xdr:colOff>
      <xdr:row>13</xdr:row>
      <xdr:rowOff>112569</xdr:rowOff>
    </xdr:from>
    <xdr:to>
      <xdr:col>14</xdr:col>
      <xdr:colOff>582127</xdr:colOff>
      <xdr:row>28</xdr:row>
      <xdr:rowOff>4194</xdr:rowOff>
    </xdr:to>
    <xdr:sp macro="" textlink="">
      <xdr:nvSpPr>
        <xdr:cNvPr id="12" name="Rectangle: Rounded Corners 11">
          <a:extLst>
            <a:ext uri="{FF2B5EF4-FFF2-40B4-BE49-F238E27FC236}">
              <a16:creationId xmlns:a16="http://schemas.microsoft.com/office/drawing/2014/main" id="{F1BEEF85-3989-4114-8BF3-393ABFFC9145}"/>
            </a:ext>
          </a:extLst>
        </xdr:cNvPr>
        <xdr:cNvSpPr/>
      </xdr:nvSpPr>
      <xdr:spPr>
        <a:xfrm flipH="1" flipV="1">
          <a:off x="9271837" y="2476501"/>
          <a:ext cx="3779381" cy="2619238"/>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561883</xdr:colOff>
      <xdr:row>21</xdr:row>
      <xdr:rowOff>38872</xdr:rowOff>
    </xdr:from>
    <xdr:to>
      <xdr:col>8</xdr:col>
      <xdr:colOff>442751</xdr:colOff>
      <xdr:row>28</xdr:row>
      <xdr:rowOff>181840</xdr:rowOff>
    </xdr:to>
    <xdr:sp macro="" textlink="">
      <xdr:nvSpPr>
        <xdr:cNvPr id="13" name="Rectangle: Rounded Corners 12">
          <a:extLst>
            <a:ext uri="{FF2B5EF4-FFF2-40B4-BE49-F238E27FC236}">
              <a16:creationId xmlns:a16="http://schemas.microsoft.com/office/drawing/2014/main" id="{8A66BF25-40F5-4F26-BF0E-913C52A2186F}"/>
            </a:ext>
          </a:extLst>
        </xdr:cNvPr>
        <xdr:cNvSpPr/>
      </xdr:nvSpPr>
      <xdr:spPr>
        <a:xfrm flipH="1" flipV="1">
          <a:off x="2380292" y="3857531"/>
          <a:ext cx="2911550" cy="1415854"/>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281940</xdr:colOff>
      <xdr:row>0</xdr:row>
      <xdr:rowOff>137160</xdr:rowOff>
    </xdr:from>
    <xdr:to>
      <xdr:col>10</xdr:col>
      <xdr:colOff>550645</xdr:colOff>
      <xdr:row>4</xdr:row>
      <xdr:rowOff>30480</xdr:rowOff>
    </xdr:to>
    <xdr:sp macro="" textlink="">
      <xdr:nvSpPr>
        <xdr:cNvPr id="14" name="TextBox 13">
          <a:extLst>
            <a:ext uri="{FF2B5EF4-FFF2-40B4-BE49-F238E27FC236}">
              <a16:creationId xmlns:a16="http://schemas.microsoft.com/office/drawing/2014/main" id="{C5322DF7-4736-E692-D03C-7962F061C146}"/>
            </a:ext>
          </a:extLst>
        </xdr:cNvPr>
        <xdr:cNvSpPr txBox="1"/>
      </xdr:nvSpPr>
      <xdr:spPr>
        <a:xfrm>
          <a:off x="1501140" y="137160"/>
          <a:ext cx="5410200" cy="624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0">
              <a:solidFill>
                <a:srgbClr val="1F4E79"/>
              </a:solidFill>
              <a:latin typeface="Georgia" panose="02040502050405020303" pitchFamily="18" charset="0"/>
            </a:rPr>
            <a:t>Hospital</a:t>
          </a:r>
          <a:r>
            <a:rPr lang="en-IN" sz="2800" b="0">
              <a:solidFill>
                <a:schemeClr val="accent1"/>
              </a:solidFill>
              <a:latin typeface="Georgia" panose="02040502050405020303" pitchFamily="18" charset="0"/>
            </a:rPr>
            <a:t> </a:t>
          </a:r>
          <a:r>
            <a:rPr lang="en-IN" sz="2800" b="0">
              <a:solidFill>
                <a:srgbClr val="1F4E79"/>
              </a:solidFill>
              <a:latin typeface="Georgia" panose="02040502050405020303" pitchFamily="18" charset="0"/>
            </a:rPr>
            <a:t>Emergency</a:t>
          </a:r>
          <a:r>
            <a:rPr lang="en-IN" sz="2800" b="0">
              <a:solidFill>
                <a:schemeClr val="accent1"/>
              </a:solidFill>
              <a:latin typeface="Georgia" panose="02040502050405020303" pitchFamily="18" charset="0"/>
            </a:rPr>
            <a:t> </a:t>
          </a:r>
          <a:r>
            <a:rPr lang="en-IN" sz="2800" b="0">
              <a:solidFill>
                <a:srgbClr val="1F4E79"/>
              </a:solidFill>
              <a:latin typeface="Georgia" panose="02040502050405020303" pitchFamily="18" charset="0"/>
            </a:rPr>
            <a:t>Dashboard</a:t>
          </a:r>
        </a:p>
      </xdr:txBody>
    </xdr:sp>
    <xdr:clientData/>
  </xdr:twoCellAnchor>
  <xdr:twoCellAnchor editAs="oneCell">
    <xdr:from>
      <xdr:col>0</xdr:col>
      <xdr:colOff>110833</xdr:colOff>
      <xdr:row>0</xdr:row>
      <xdr:rowOff>0</xdr:rowOff>
    </xdr:from>
    <xdr:to>
      <xdr:col>3</xdr:col>
      <xdr:colOff>0</xdr:colOff>
      <xdr:row>5</xdr:row>
      <xdr:rowOff>15240</xdr:rowOff>
    </xdr:to>
    <xdr:pic>
      <xdr:nvPicPr>
        <xdr:cNvPr id="16" name="Picture 15">
          <a:extLst>
            <a:ext uri="{FF2B5EF4-FFF2-40B4-BE49-F238E27FC236}">
              <a16:creationId xmlns:a16="http://schemas.microsoft.com/office/drawing/2014/main" id="{55A359F0-CE01-769C-9A22-433B31BC6197}"/>
            </a:ext>
          </a:extLst>
        </xdr:cNvPr>
        <xdr:cNvPicPr>
          <a:picLocks noChangeAspect="1"/>
        </xdr:cNvPicPr>
      </xdr:nvPicPr>
      <xdr:blipFill>
        <a:blip xmlns:r="http://schemas.openxmlformats.org/officeDocument/2006/relationships" r:embed="rId1"/>
        <a:stretch>
          <a:fillRect/>
        </a:stretch>
      </xdr:blipFill>
      <xdr:spPr>
        <a:xfrm>
          <a:off x="110833" y="0"/>
          <a:ext cx="1707576" cy="924445"/>
        </a:xfrm>
        <a:prstGeom prst="rect">
          <a:avLst/>
        </a:prstGeom>
      </xdr:spPr>
    </xdr:pic>
    <xdr:clientData/>
  </xdr:twoCellAnchor>
  <xdr:twoCellAnchor>
    <xdr:from>
      <xdr:col>34</xdr:col>
      <xdr:colOff>335280</xdr:colOff>
      <xdr:row>7</xdr:row>
      <xdr:rowOff>87630</xdr:rowOff>
    </xdr:from>
    <xdr:to>
      <xdr:col>35</xdr:col>
      <xdr:colOff>0</xdr:colOff>
      <xdr:row>10</xdr:row>
      <xdr:rowOff>99060</xdr:rowOff>
    </xdr:to>
    <xdr:sp macro="" textlink="">
      <xdr:nvSpPr>
        <xdr:cNvPr id="17" name="TextBox 16">
          <a:extLst>
            <a:ext uri="{FF2B5EF4-FFF2-40B4-BE49-F238E27FC236}">
              <a16:creationId xmlns:a16="http://schemas.microsoft.com/office/drawing/2014/main" id="{0B8606C2-5519-480E-C7CF-3EF133F708C2}"/>
            </a:ext>
          </a:extLst>
        </xdr:cNvPr>
        <xdr:cNvSpPr txBox="1"/>
      </xdr:nvSpPr>
      <xdr:spPr>
        <a:xfrm>
          <a:off x="21061680" y="1367790"/>
          <a:ext cx="274320" cy="5600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solidFill>
              <a:schemeClr val="bg1">
                <a:lumMod val="95000"/>
              </a:schemeClr>
            </a:solidFill>
          </a:endParaRPr>
        </a:p>
      </xdr:txBody>
    </xdr:sp>
    <xdr:clientData/>
  </xdr:twoCellAnchor>
  <xdr:twoCellAnchor>
    <xdr:from>
      <xdr:col>8</xdr:col>
      <xdr:colOff>0</xdr:colOff>
      <xdr:row>6</xdr:row>
      <xdr:rowOff>70848</xdr:rowOff>
    </xdr:from>
    <xdr:to>
      <xdr:col>12</xdr:col>
      <xdr:colOff>251460</xdr:colOff>
      <xdr:row>11</xdr:row>
      <xdr:rowOff>47988</xdr:rowOff>
    </xdr:to>
    <xdr:sp macro="" textlink="'Pivot Report'!A12">
      <xdr:nvSpPr>
        <xdr:cNvPr id="24" name="TextBox 23">
          <a:extLst>
            <a:ext uri="{FF2B5EF4-FFF2-40B4-BE49-F238E27FC236}">
              <a16:creationId xmlns:a16="http://schemas.microsoft.com/office/drawing/2014/main" id="{03881C2B-62C3-2698-76B9-F59D6B81F55D}"/>
            </a:ext>
          </a:extLst>
        </xdr:cNvPr>
        <xdr:cNvSpPr txBox="1"/>
      </xdr:nvSpPr>
      <xdr:spPr>
        <a:xfrm>
          <a:off x="4849091" y="1161893"/>
          <a:ext cx="5663392" cy="886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rgbClr val="1F4E79"/>
              </a:solidFill>
              <a:latin typeface="+mn-lt"/>
              <a:ea typeface="Calibri"/>
              <a:cs typeface="Calibri"/>
            </a:rPr>
            <a:t>              </a:t>
          </a:r>
          <a:fld id="{36571071-2010-44F0-AB02-5E2F49DD2AF2}" type="TxLink">
            <a:rPr lang="en-US" sz="2400" b="0" i="0" u="none" strike="noStrike">
              <a:solidFill>
                <a:srgbClr val="1F4E79"/>
              </a:solidFill>
              <a:latin typeface="+mn-lt"/>
              <a:ea typeface="Calibri"/>
              <a:cs typeface="Calibri"/>
            </a:rPr>
            <a:t>35.88</a:t>
          </a:fld>
          <a:endParaRPr lang="en-US" sz="2400" b="0" i="0" u="none" strike="noStrike">
            <a:solidFill>
              <a:srgbClr val="1F4E79"/>
            </a:solidFill>
            <a:latin typeface="+mn-lt"/>
            <a:ea typeface="Calibri"/>
            <a:cs typeface="Calibri"/>
          </a:endParaRPr>
        </a:p>
        <a:p>
          <a:r>
            <a:rPr lang="en-US" sz="1800" b="0" i="0" u="none" strike="noStrike">
              <a:solidFill>
                <a:srgbClr val="1F4E79"/>
              </a:solidFill>
              <a:latin typeface="+mn-lt"/>
              <a:ea typeface="Calibri"/>
              <a:cs typeface="Calibri"/>
            </a:rPr>
            <a:t> Average Wait time</a:t>
          </a:r>
          <a:endParaRPr lang="en-IN" sz="1800">
            <a:solidFill>
              <a:srgbClr val="1F4E79"/>
            </a:solidFill>
            <a:latin typeface="+mn-lt"/>
            <a:ea typeface="+mn-ea"/>
            <a:cs typeface="+mn-cs"/>
          </a:endParaRPr>
        </a:p>
      </xdr:txBody>
    </xdr:sp>
    <xdr:clientData/>
  </xdr:twoCellAnchor>
  <xdr:oneCellAnchor>
    <xdr:from>
      <xdr:col>11</xdr:col>
      <xdr:colOff>297180</xdr:colOff>
      <xdr:row>14</xdr:row>
      <xdr:rowOff>167640</xdr:rowOff>
    </xdr:from>
    <xdr:ext cx="184731" cy="264560"/>
    <xdr:sp macro="" textlink="">
      <xdr:nvSpPr>
        <xdr:cNvPr id="26" name="TextBox 25">
          <a:extLst>
            <a:ext uri="{FF2B5EF4-FFF2-40B4-BE49-F238E27FC236}">
              <a16:creationId xmlns:a16="http://schemas.microsoft.com/office/drawing/2014/main" id="{C534B6BD-E558-6D1E-7617-9510F274AE6E}"/>
            </a:ext>
          </a:extLst>
        </xdr:cNvPr>
        <xdr:cNvSpPr txBox="1"/>
      </xdr:nvSpPr>
      <xdr:spPr>
        <a:xfrm>
          <a:off x="7002780" y="2727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10</xdr:col>
      <xdr:colOff>713658</xdr:colOff>
      <xdr:row>6</xdr:row>
      <xdr:rowOff>76760</xdr:rowOff>
    </xdr:from>
    <xdr:to>
      <xdr:col>13</xdr:col>
      <xdr:colOff>434051</xdr:colOff>
      <xdr:row>11</xdr:row>
      <xdr:rowOff>76760</xdr:rowOff>
    </xdr:to>
    <xdr:sp macro="" textlink="'Pivot Report'!A17">
      <xdr:nvSpPr>
        <xdr:cNvPr id="27" name="TextBox 26">
          <a:extLst>
            <a:ext uri="{FF2B5EF4-FFF2-40B4-BE49-F238E27FC236}">
              <a16:creationId xmlns:a16="http://schemas.microsoft.com/office/drawing/2014/main" id="{32D31B58-9876-41CF-BDD0-5F87F2373AC0}"/>
            </a:ext>
          </a:extLst>
        </xdr:cNvPr>
        <xdr:cNvSpPr txBox="1"/>
      </xdr:nvSpPr>
      <xdr:spPr>
        <a:xfrm>
          <a:off x="7043453" y="1167805"/>
          <a:ext cx="4933166" cy="909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rgbClr val="1F4E79"/>
              </a:solidFill>
              <a:latin typeface="+mn-lt"/>
              <a:ea typeface="Calibri"/>
              <a:cs typeface="Calibri"/>
            </a:rPr>
            <a:t>                </a:t>
          </a:r>
          <a:fld id="{B293C85F-3755-4AB8-9AEC-E625D6A03FB5}" type="TxLink">
            <a:rPr lang="en-US" sz="2400" b="0" i="0" u="none" strike="noStrike">
              <a:solidFill>
                <a:srgbClr val="1F4E79"/>
              </a:solidFill>
              <a:latin typeface="+mn-lt"/>
              <a:ea typeface="Calibri"/>
              <a:cs typeface="Calibri"/>
            </a:rPr>
            <a:t>5.33</a:t>
          </a:fld>
          <a:endParaRPr lang="en-US" sz="2400" b="0" i="0" u="none" strike="noStrike">
            <a:solidFill>
              <a:srgbClr val="1F4E79"/>
            </a:solidFill>
            <a:latin typeface="+mn-lt"/>
            <a:ea typeface="Calibri"/>
            <a:cs typeface="Calibri"/>
          </a:endParaRPr>
        </a:p>
        <a:p>
          <a:r>
            <a:rPr lang="en-US" sz="1800" b="0" i="0" u="none" strike="noStrike">
              <a:solidFill>
                <a:srgbClr val="1F4E79"/>
              </a:solidFill>
              <a:latin typeface="+mn-lt"/>
              <a:ea typeface="Calibri"/>
              <a:cs typeface="Calibri"/>
            </a:rPr>
            <a:t>Patient Satisfaction Score</a:t>
          </a:r>
          <a:endParaRPr lang="en-IN" sz="1800">
            <a:solidFill>
              <a:srgbClr val="1F4E79"/>
            </a:solidFill>
            <a:latin typeface="+mn-lt"/>
            <a:ea typeface="+mn-ea"/>
            <a:cs typeface="+mn-cs"/>
          </a:endParaRPr>
        </a:p>
      </xdr:txBody>
    </xdr:sp>
    <xdr:clientData/>
  </xdr:twoCellAnchor>
  <xdr:twoCellAnchor>
    <xdr:from>
      <xdr:col>43</xdr:col>
      <xdr:colOff>0</xdr:colOff>
      <xdr:row>4</xdr:row>
      <xdr:rowOff>99059</xdr:rowOff>
    </xdr:from>
    <xdr:to>
      <xdr:col>44</xdr:col>
      <xdr:colOff>304800</xdr:colOff>
      <xdr:row>8</xdr:row>
      <xdr:rowOff>0</xdr:rowOff>
    </xdr:to>
    <xdr:graphicFrame macro="">
      <xdr:nvGraphicFramePr>
        <xdr:cNvPr id="30" name="Chart 29">
          <a:extLst>
            <a:ext uri="{FF2B5EF4-FFF2-40B4-BE49-F238E27FC236}">
              <a16:creationId xmlns:a16="http://schemas.microsoft.com/office/drawing/2014/main" id="{57F03385-A361-436D-BAA2-C80FEA46CF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435494</xdr:colOff>
      <xdr:row>6</xdr:row>
      <xdr:rowOff>70848</xdr:rowOff>
    </xdr:from>
    <xdr:to>
      <xdr:col>7</xdr:col>
      <xdr:colOff>161174</xdr:colOff>
      <xdr:row>8</xdr:row>
      <xdr:rowOff>110065</xdr:rowOff>
    </xdr:to>
    <xdr:sp macro="" textlink="'Pivot Report'!$A7">
      <xdr:nvSpPr>
        <xdr:cNvPr id="31" name="TextBox 30">
          <a:extLst>
            <a:ext uri="{FF2B5EF4-FFF2-40B4-BE49-F238E27FC236}">
              <a16:creationId xmlns:a16="http://schemas.microsoft.com/office/drawing/2014/main" id="{ECE8A4DE-016B-D124-FA61-37098AF15A9B}"/>
            </a:ext>
          </a:extLst>
        </xdr:cNvPr>
        <xdr:cNvSpPr txBox="1"/>
      </xdr:nvSpPr>
      <xdr:spPr>
        <a:xfrm>
          <a:off x="2253903" y="1161893"/>
          <a:ext cx="2150226" cy="402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i="0" u="none" strike="noStrike">
              <a:solidFill>
                <a:srgbClr val="1F4E79"/>
              </a:solidFill>
              <a:latin typeface="Calibri"/>
              <a:ea typeface="Calibri"/>
              <a:cs typeface="Calibri"/>
            </a:rPr>
            <a:t>                </a:t>
          </a:r>
          <a:fld id="{1346888A-CB2D-4FE8-9426-6052FAB642EB}" type="TxLink">
            <a:rPr lang="en-US" sz="2400" b="0" i="0" u="none" strike="noStrike">
              <a:solidFill>
                <a:srgbClr val="1F4E79"/>
              </a:solidFill>
              <a:latin typeface="Calibri"/>
              <a:ea typeface="Calibri"/>
              <a:cs typeface="Calibri"/>
            </a:rPr>
            <a:t>506</a:t>
          </a:fld>
          <a:endParaRPr lang="en-US" sz="2400">
            <a:solidFill>
              <a:srgbClr val="1F4E79"/>
            </a:solidFill>
          </a:endParaRPr>
        </a:p>
      </xdr:txBody>
    </xdr:sp>
    <xdr:clientData/>
  </xdr:twoCellAnchor>
  <xdr:twoCellAnchor>
    <xdr:from>
      <xdr:col>3</xdr:col>
      <xdr:colOff>162297</xdr:colOff>
      <xdr:row>8</xdr:row>
      <xdr:rowOff>67158</xdr:rowOff>
    </xdr:from>
    <xdr:to>
      <xdr:col>8</xdr:col>
      <xdr:colOff>50108</xdr:colOff>
      <xdr:row>10</xdr:row>
      <xdr:rowOff>63500</xdr:rowOff>
    </xdr:to>
    <xdr:sp macro="" textlink="'Pivot Report'!$A7">
      <xdr:nvSpPr>
        <xdr:cNvPr id="34" name="TextBox 33">
          <a:extLst>
            <a:ext uri="{FF2B5EF4-FFF2-40B4-BE49-F238E27FC236}">
              <a16:creationId xmlns:a16="http://schemas.microsoft.com/office/drawing/2014/main" id="{0922B76A-1349-155B-2781-E03138F02BD6}"/>
            </a:ext>
          </a:extLst>
        </xdr:cNvPr>
        <xdr:cNvSpPr txBox="1"/>
      </xdr:nvSpPr>
      <xdr:spPr>
        <a:xfrm>
          <a:off x="1980706" y="1521885"/>
          <a:ext cx="2918493" cy="360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rgbClr val="1F4E79"/>
              </a:solidFill>
              <a:latin typeface="Calibri"/>
              <a:ea typeface="Calibri"/>
              <a:cs typeface="Calibri"/>
            </a:rPr>
            <a:t>           Number</a:t>
          </a:r>
          <a:r>
            <a:rPr lang="en-US" sz="1800" b="0" i="0" u="none" strike="noStrike" baseline="0">
              <a:solidFill>
                <a:srgbClr val="1F4E79"/>
              </a:solidFill>
              <a:latin typeface="Calibri"/>
              <a:ea typeface="Calibri"/>
              <a:cs typeface="Calibri"/>
            </a:rPr>
            <a:t> of Patients</a:t>
          </a:r>
          <a:endParaRPr lang="en-US" sz="1800">
            <a:solidFill>
              <a:srgbClr val="1F4E79"/>
            </a:solidFill>
          </a:endParaRPr>
        </a:p>
      </xdr:txBody>
    </xdr:sp>
    <xdr:clientData/>
  </xdr:twoCellAnchor>
  <xdr:twoCellAnchor>
    <xdr:from>
      <xdr:col>5</xdr:col>
      <xdr:colOff>0</xdr:colOff>
      <xdr:row>6</xdr:row>
      <xdr:rowOff>20056</xdr:rowOff>
    </xdr:from>
    <xdr:to>
      <xdr:col>5</xdr:col>
      <xdr:colOff>426720</xdr:colOff>
      <xdr:row>8</xdr:row>
      <xdr:rowOff>12433</xdr:rowOff>
    </xdr:to>
    <xdr:sp macro="" textlink="">
      <xdr:nvSpPr>
        <xdr:cNvPr id="3075" name="Text Box 3">
          <a:extLst>
            <a:ext uri="{FF2B5EF4-FFF2-40B4-BE49-F238E27FC236}">
              <a16:creationId xmlns:a16="http://schemas.microsoft.com/office/drawing/2014/main" id="{7C235CBA-5D52-5DDC-C30B-E730F1C6E31A}"/>
            </a:ext>
          </a:extLst>
        </xdr:cNvPr>
        <xdr:cNvSpPr txBox="1">
          <a:spLocks noChangeArrowheads="1"/>
        </xdr:cNvSpPr>
      </xdr:nvSpPr>
      <xdr:spPr bwMode="auto">
        <a:xfrm>
          <a:off x="3030682" y="1111101"/>
          <a:ext cx="426720" cy="356059"/>
        </a:xfrm>
        <a:prstGeom prst="rect">
          <a:avLst/>
        </a:prstGeom>
        <a:noFill/>
        <a:ln w="9525">
          <a:noFill/>
          <a:miter lim="800000"/>
          <a:headEnd/>
          <a:tailEnd/>
        </a:ln>
      </xdr:spPr>
      <xdr:txBody>
        <a:bodyPr vertOverflow="clip" wrap="square" lIns="36576" tIns="32004" rIns="0" bIns="0" anchor="t" upright="1"/>
        <a:lstStyle/>
        <a:p>
          <a:pPr algn="l" rtl="0">
            <a:defRPr sz="1000"/>
          </a:pPr>
          <a:r>
            <a:rPr lang="en-IN" sz="2400"/>
            <a:t>👥</a:t>
          </a:r>
          <a:endParaRPr lang="en-IN" sz="2400" b="0" i="0" u="none" strike="noStrike" baseline="0">
            <a:solidFill>
              <a:srgbClr val="000000"/>
            </a:solidFill>
            <a:latin typeface="Calibri"/>
            <a:ea typeface="Calibri"/>
            <a:cs typeface="Calibri"/>
          </a:endParaRPr>
        </a:p>
      </xdr:txBody>
    </xdr:sp>
    <xdr:clientData/>
  </xdr:twoCellAnchor>
  <xdr:twoCellAnchor>
    <xdr:from>
      <xdr:col>8</xdr:col>
      <xdr:colOff>475555</xdr:colOff>
      <xdr:row>6</xdr:row>
      <xdr:rowOff>120718</xdr:rowOff>
    </xdr:from>
    <xdr:to>
      <xdr:col>9</xdr:col>
      <xdr:colOff>189458</xdr:colOff>
      <xdr:row>8</xdr:row>
      <xdr:rowOff>12433</xdr:rowOff>
    </xdr:to>
    <xdr:sp macro="" textlink="">
      <xdr:nvSpPr>
        <xdr:cNvPr id="3076" name="Text Box 4">
          <a:extLst>
            <a:ext uri="{FF2B5EF4-FFF2-40B4-BE49-F238E27FC236}">
              <a16:creationId xmlns:a16="http://schemas.microsoft.com/office/drawing/2014/main" id="{34E2E6E0-56A8-890E-12EC-E83A2F169AA2}"/>
            </a:ext>
          </a:extLst>
        </xdr:cNvPr>
        <xdr:cNvSpPr txBox="1">
          <a:spLocks noChangeArrowheads="1"/>
        </xdr:cNvSpPr>
      </xdr:nvSpPr>
      <xdr:spPr bwMode="auto">
        <a:xfrm>
          <a:off x="5324646" y="1211763"/>
          <a:ext cx="320039" cy="255397"/>
        </a:xfrm>
        <a:prstGeom prst="rect">
          <a:avLst/>
        </a:prstGeom>
        <a:noFill/>
        <a:ln w="9525">
          <a:noFill/>
          <a:miter lim="800000"/>
          <a:headEnd/>
          <a:tailEnd/>
        </a:ln>
      </xdr:spPr>
      <xdr:txBody>
        <a:bodyPr vertOverflow="clip" wrap="square" lIns="36576" tIns="32004" rIns="0" bIns="0" anchor="t" upright="1"/>
        <a:lstStyle/>
        <a:p>
          <a:pPr algn="l" rtl="0">
            <a:defRPr sz="1000"/>
          </a:pPr>
          <a:r>
            <a:rPr lang="en-IN" sz="1800" b="0" i="0" u="none" strike="noStrike" baseline="0">
              <a:solidFill>
                <a:srgbClr val="000000"/>
              </a:solidFill>
              <a:latin typeface="Calibri"/>
              <a:ea typeface="Calibri"/>
              <a:cs typeface="Calibri"/>
            </a:rPr>
            <a:t>⏳</a:t>
          </a:r>
        </a:p>
      </xdr:txBody>
    </xdr:sp>
    <xdr:clientData/>
  </xdr:twoCellAnchor>
  <xdr:twoCellAnchor>
    <xdr:from>
      <xdr:col>10</xdr:col>
      <xdr:colOff>1335582</xdr:colOff>
      <xdr:row>6</xdr:row>
      <xdr:rowOff>91575</xdr:rowOff>
    </xdr:from>
    <xdr:to>
      <xdr:col>10</xdr:col>
      <xdr:colOff>1619042</xdr:colOff>
      <xdr:row>9</xdr:row>
      <xdr:rowOff>91575</xdr:rowOff>
    </xdr:to>
    <xdr:sp macro="" textlink="">
      <xdr:nvSpPr>
        <xdr:cNvPr id="3077" name="Text Box 5">
          <a:extLst>
            <a:ext uri="{FF2B5EF4-FFF2-40B4-BE49-F238E27FC236}">
              <a16:creationId xmlns:a16="http://schemas.microsoft.com/office/drawing/2014/main" id="{D91BA37C-8F70-8B50-AF54-E86C82EDAA3D}"/>
            </a:ext>
          </a:extLst>
        </xdr:cNvPr>
        <xdr:cNvSpPr txBox="1">
          <a:spLocks noChangeArrowheads="1"/>
        </xdr:cNvSpPr>
      </xdr:nvSpPr>
      <xdr:spPr bwMode="auto">
        <a:xfrm>
          <a:off x="7665377" y="1182620"/>
          <a:ext cx="283460" cy="545523"/>
        </a:xfrm>
        <a:prstGeom prst="rect">
          <a:avLst/>
        </a:prstGeom>
        <a:noFill/>
        <a:ln w="9525">
          <a:noFill/>
          <a:miter lim="800000"/>
          <a:headEnd/>
          <a:tailEnd/>
        </a:ln>
      </xdr:spPr>
      <xdr:txBody>
        <a:bodyPr vertOverflow="clip" wrap="square" lIns="36576" tIns="32004" rIns="0" bIns="0" anchor="t" upright="1"/>
        <a:lstStyle/>
        <a:p>
          <a:pPr algn="l" rtl="0">
            <a:defRPr sz="1000"/>
          </a:pPr>
          <a:r>
            <a:rPr lang="en-IN" sz="1800" b="0" i="0" u="none" strike="noStrike" baseline="0">
              <a:solidFill>
                <a:srgbClr val="000000"/>
              </a:solidFill>
              <a:latin typeface="Calibri"/>
              <a:ea typeface="Calibri"/>
              <a:cs typeface="Calibri"/>
            </a:rPr>
            <a:t>⭐</a:t>
          </a:r>
        </a:p>
      </xdr:txBody>
    </xdr:sp>
    <xdr:clientData/>
  </xdr:twoCellAnchor>
  <xdr:twoCellAnchor>
    <xdr:from>
      <xdr:col>14</xdr:col>
      <xdr:colOff>7620</xdr:colOff>
      <xdr:row>10</xdr:row>
      <xdr:rowOff>15240</xdr:rowOff>
    </xdr:from>
    <xdr:to>
      <xdr:col>16</xdr:col>
      <xdr:colOff>7621</xdr:colOff>
      <xdr:row>13</xdr:row>
      <xdr:rowOff>0</xdr:rowOff>
    </xdr:to>
    <xdr:graphicFrame macro="">
      <xdr:nvGraphicFramePr>
        <xdr:cNvPr id="37" name="Chart 36">
          <a:extLst>
            <a:ext uri="{FF2B5EF4-FFF2-40B4-BE49-F238E27FC236}">
              <a16:creationId xmlns:a16="http://schemas.microsoft.com/office/drawing/2014/main" id="{ECFBD337-872C-48DA-BC85-9AC5AA0B9C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312420</xdr:colOff>
      <xdr:row>6</xdr:row>
      <xdr:rowOff>176683</xdr:rowOff>
    </xdr:from>
    <xdr:to>
      <xdr:col>3</xdr:col>
      <xdr:colOff>220980</xdr:colOff>
      <xdr:row>27</xdr:row>
      <xdr:rowOff>0</xdr:rowOff>
    </xdr:to>
    <mc:AlternateContent xmlns:mc="http://schemas.openxmlformats.org/markup-compatibility/2006">
      <mc:Choice xmlns:a14="http://schemas.microsoft.com/office/drawing/2010/main" Requires="a14">
        <xdr:graphicFrame macro="">
          <xdr:nvGraphicFramePr>
            <xdr:cNvPr id="40" name="Date (Month) 1">
              <a:extLst>
                <a:ext uri="{FF2B5EF4-FFF2-40B4-BE49-F238E27FC236}">
                  <a16:creationId xmlns:a16="http://schemas.microsoft.com/office/drawing/2014/main" id="{FD8364D8-5B4C-467F-8E10-46C7725F1346}"/>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312420" y="1267728"/>
              <a:ext cx="1726969" cy="36419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16276</xdr:colOff>
      <xdr:row>13</xdr:row>
      <xdr:rowOff>112569</xdr:rowOff>
    </xdr:from>
    <xdr:to>
      <xdr:col>11</xdr:col>
      <xdr:colOff>325232</xdr:colOff>
      <xdr:row>15</xdr:row>
      <xdr:rowOff>108911</xdr:rowOff>
    </xdr:to>
    <xdr:sp macro="" textlink="'Pivot Report'!$A7">
      <xdr:nvSpPr>
        <xdr:cNvPr id="42" name="TextBox 41">
          <a:extLst>
            <a:ext uri="{FF2B5EF4-FFF2-40B4-BE49-F238E27FC236}">
              <a16:creationId xmlns:a16="http://schemas.microsoft.com/office/drawing/2014/main" id="{D8E2F4E1-A77A-43E3-9B19-FF362A6797E0}"/>
            </a:ext>
          </a:extLst>
        </xdr:cNvPr>
        <xdr:cNvSpPr txBox="1"/>
      </xdr:nvSpPr>
      <xdr:spPr>
        <a:xfrm>
          <a:off x="5471503" y="2476501"/>
          <a:ext cx="3114502" cy="360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rgbClr val="1F4E79"/>
              </a:solidFill>
              <a:latin typeface="Calibri"/>
              <a:ea typeface="Calibri"/>
              <a:cs typeface="Calibri"/>
            </a:rPr>
            <a:t>           No</a:t>
          </a:r>
          <a:r>
            <a:rPr lang="en-US" sz="1600" b="0" i="0" u="none" strike="noStrike" baseline="0">
              <a:solidFill>
                <a:srgbClr val="1F4E79"/>
              </a:solidFill>
              <a:latin typeface="Calibri"/>
              <a:ea typeface="Calibri"/>
              <a:cs typeface="Calibri"/>
            </a:rPr>
            <a:t> of Patients by Age Group</a:t>
          </a:r>
          <a:endParaRPr lang="en-US" sz="1600">
            <a:solidFill>
              <a:srgbClr val="1F4E79"/>
            </a:solidFill>
          </a:endParaRPr>
        </a:p>
      </xdr:txBody>
    </xdr:sp>
    <xdr:clientData/>
  </xdr:twoCellAnchor>
  <xdr:twoCellAnchor>
    <xdr:from>
      <xdr:col>6</xdr:col>
      <xdr:colOff>89016</xdr:colOff>
      <xdr:row>2</xdr:row>
      <xdr:rowOff>142240</xdr:rowOff>
    </xdr:from>
    <xdr:to>
      <xdr:col>9</xdr:col>
      <xdr:colOff>420833</xdr:colOff>
      <xdr:row>4</xdr:row>
      <xdr:rowOff>142241</xdr:rowOff>
    </xdr:to>
    <xdr:sp macro="" textlink="'Pivot Report'!$A7">
      <xdr:nvSpPr>
        <xdr:cNvPr id="43" name="TextBox 42">
          <a:extLst>
            <a:ext uri="{FF2B5EF4-FFF2-40B4-BE49-F238E27FC236}">
              <a16:creationId xmlns:a16="http://schemas.microsoft.com/office/drawing/2014/main" id="{B3064513-969B-4F38-873F-1C2635D2B3C5}"/>
            </a:ext>
          </a:extLst>
        </xdr:cNvPr>
        <xdr:cNvSpPr txBox="1"/>
      </xdr:nvSpPr>
      <xdr:spPr>
        <a:xfrm>
          <a:off x="3725834" y="505922"/>
          <a:ext cx="2150226" cy="3636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rgbClr val="1F4E79"/>
              </a:solidFill>
              <a:latin typeface="Calibri"/>
              <a:ea typeface="Calibri"/>
              <a:cs typeface="Calibri"/>
            </a:rPr>
            <a:t>           Monthly</a:t>
          </a:r>
          <a:r>
            <a:rPr lang="en-US" sz="1600" b="0" i="0" u="none" strike="noStrike" baseline="0">
              <a:solidFill>
                <a:srgbClr val="1F4E79"/>
              </a:solidFill>
              <a:latin typeface="Calibri"/>
              <a:ea typeface="Calibri"/>
              <a:cs typeface="Calibri"/>
            </a:rPr>
            <a:t> Report</a:t>
          </a:r>
          <a:endParaRPr lang="en-US" sz="1600">
            <a:solidFill>
              <a:srgbClr val="1F4E79"/>
            </a:solidFill>
          </a:endParaRPr>
        </a:p>
      </xdr:txBody>
    </xdr:sp>
    <xdr:clientData/>
  </xdr:twoCellAnchor>
  <xdr:twoCellAnchor>
    <xdr:from>
      <xdr:col>26</xdr:col>
      <xdr:colOff>342900</xdr:colOff>
      <xdr:row>33</xdr:row>
      <xdr:rowOff>60960</xdr:rowOff>
    </xdr:from>
    <xdr:to>
      <xdr:col>27</xdr:col>
      <xdr:colOff>0</xdr:colOff>
      <xdr:row>37</xdr:row>
      <xdr:rowOff>0</xdr:rowOff>
    </xdr:to>
    <xdr:graphicFrame macro="">
      <xdr:nvGraphicFramePr>
        <xdr:cNvPr id="44" name="Chart 43">
          <a:extLst>
            <a:ext uri="{FF2B5EF4-FFF2-40B4-BE49-F238E27FC236}">
              <a16:creationId xmlns:a16="http://schemas.microsoft.com/office/drawing/2014/main" id="{AA76B41D-13C9-4C6A-8E9A-317F66E7EF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273271</xdr:colOff>
      <xdr:row>21</xdr:row>
      <xdr:rowOff>0</xdr:rowOff>
    </xdr:from>
    <xdr:to>
      <xdr:col>8</xdr:col>
      <xdr:colOff>102799</xdr:colOff>
      <xdr:row>31</xdr:row>
      <xdr:rowOff>133277</xdr:rowOff>
    </xdr:to>
    <xdr:graphicFrame macro="">
      <xdr:nvGraphicFramePr>
        <xdr:cNvPr id="45" name="Chart 44">
          <a:extLst>
            <a:ext uri="{FF2B5EF4-FFF2-40B4-BE49-F238E27FC236}">
              <a16:creationId xmlns:a16="http://schemas.microsoft.com/office/drawing/2014/main" id="{A57B82D7-E939-44E5-89AD-84F9C2AD9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220980</xdr:colOff>
      <xdr:row>21</xdr:row>
      <xdr:rowOff>64982</xdr:rowOff>
    </xdr:from>
    <xdr:to>
      <xdr:col>10</xdr:col>
      <xdr:colOff>1137112</xdr:colOff>
      <xdr:row>23</xdr:row>
      <xdr:rowOff>62340</xdr:rowOff>
    </xdr:to>
    <xdr:sp macro="" textlink="'Pivot Report'!$A7">
      <xdr:nvSpPr>
        <xdr:cNvPr id="46" name="TextBox 45">
          <a:extLst>
            <a:ext uri="{FF2B5EF4-FFF2-40B4-BE49-F238E27FC236}">
              <a16:creationId xmlns:a16="http://schemas.microsoft.com/office/drawing/2014/main" id="{D67E8B80-020B-47ED-ADFD-2FF8B682598E}"/>
            </a:ext>
          </a:extLst>
        </xdr:cNvPr>
        <xdr:cNvSpPr txBox="1"/>
      </xdr:nvSpPr>
      <xdr:spPr>
        <a:xfrm>
          <a:off x="2039389" y="3883641"/>
          <a:ext cx="5427518" cy="36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rgbClr val="1F4E79"/>
              </a:solidFill>
              <a:latin typeface="Calibri"/>
              <a:ea typeface="Calibri"/>
              <a:cs typeface="Calibri"/>
            </a:rPr>
            <a:t>           Patient</a:t>
          </a:r>
          <a:r>
            <a:rPr lang="en-US" sz="1600" b="0" i="0" u="none" strike="noStrike" baseline="0">
              <a:solidFill>
                <a:srgbClr val="1F4E79"/>
              </a:solidFill>
              <a:latin typeface="Calibri"/>
              <a:ea typeface="Calibri"/>
              <a:cs typeface="Calibri"/>
            </a:rPr>
            <a:t> Attend Status</a:t>
          </a:r>
          <a:endParaRPr lang="en-US" sz="1600">
            <a:solidFill>
              <a:srgbClr val="1F4E79"/>
            </a:solidFill>
          </a:endParaRPr>
        </a:p>
      </xdr:txBody>
    </xdr:sp>
    <xdr:clientData/>
  </xdr:twoCellAnchor>
  <xdr:twoCellAnchor>
    <xdr:from>
      <xdr:col>11</xdr:col>
      <xdr:colOff>1770596</xdr:colOff>
      <xdr:row>2</xdr:row>
      <xdr:rowOff>0</xdr:rowOff>
    </xdr:from>
    <xdr:to>
      <xdr:col>14</xdr:col>
      <xdr:colOff>110658</xdr:colOff>
      <xdr:row>13</xdr:row>
      <xdr:rowOff>5485</xdr:rowOff>
    </xdr:to>
    <xdr:graphicFrame macro="">
      <xdr:nvGraphicFramePr>
        <xdr:cNvPr id="48" name="Chart 47">
          <a:extLst>
            <a:ext uri="{FF2B5EF4-FFF2-40B4-BE49-F238E27FC236}">
              <a16:creationId xmlns:a16="http://schemas.microsoft.com/office/drawing/2014/main" id="{485EDE1C-9A27-4EDD-9574-F9521F7D09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1338629</xdr:colOff>
      <xdr:row>0</xdr:row>
      <xdr:rowOff>154400</xdr:rowOff>
    </xdr:from>
    <xdr:to>
      <xdr:col>13</xdr:col>
      <xdr:colOff>727134</xdr:colOff>
      <xdr:row>2</xdr:row>
      <xdr:rowOff>154400</xdr:rowOff>
    </xdr:to>
    <xdr:sp macro="" textlink="'Pivot Report'!$A7">
      <xdr:nvSpPr>
        <xdr:cNvPr id="49" name="TextBox 48">
          <a:extLst>
            <a:ext uri="{FF2B5EF4-FFF2-40B4-BE49-F238E27FC236}">
              <a16:creationId xmlns:a16="http://schemas.microsoft.com/office/drawing/2014/main" id="{07A3EA54-131C-4D38-AADE-F9F5737CDF00}"/>
            </a:ext>
          </a:extLst>
        </xdr:cNvPr>
        <xdr:cNvSpPr txBox="1"/>
      </xdr:nvSpPr>
      <xdr:spPr>
        <a:xfrm>
          <a:off x="9599402" y="154400"/>
          <a:ext cx="2670300" cy="363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rgbClr val="1F4E79"/>
              </a:solidFill>
              <a:latin typeface="Calibri"/>
              <a:ea typeface="Calibri"/>
              <a:cs typeface="Calibri"/>
            </a:rPr>
            <a:t>          Gender</a:t>
          </a:r>
          <a:r>
            <a:rPr lang="en-US" sz="1800" b="0" i="0" u="none" strike="noStrike" baseline="0">
              <a:solidFill>
                <a:srgbClr val="1F4E79"/>
              </a:solidFill>
              <a:latin typeface="Calibri"/>
              <a:ea typeface="Calibri"/>
              <a:cs typeface="Calibri"/>
            </a:rPr>
            <a:t> wise Analysis</a:t>
          </a:r>
          <a:endParaRPr lang="en-US" sz="1800">
            <a:solidFill>
              <a:srgbClr val="1F4E79"/>
            </a:solidFill>
          </a:endParaRPr>
        </a:p>
      </xdr:txBody>
    </xdr:sp>
    <xdr:clientData/>
  </xdr:twoCellAnchor>
  <xdr:twoCellAnchor>
    <xdr:from>
      <xdr:col>11</xdr:col>
      <xdr:colOff>1011065</xdr:colOff>
      <xdr:row>13</xdr:row>
      <xdr:rowOff>112569</xdr:rowOff>
    </xdr:from>
    <xdr:to>
      <xdr:col>14</xdr:col>
      <xdr:colOff>662459</xdr:colOff>
      <xdr:row>15</xdr:row>
      <xdr:rowOff>112569</xdr:rowOff>
    </xdr:to>
    <xdr:sp macro="" textlink="'Pivot Report'!$A7">
      <xdr:nvSpPr>
        <xdr:cNvPr id="51" name="TextBox 50">
          <a:extLst>
            <a:ext uri="{FF2B5EF4-FFF2-40B4-BE49-F238E27FC236}">
              <a16:creationId xmlns:a16="http://schemas.microsoft.com/office/drawing/2014/main" id="{4A20AE80-4DE0-4104-86DA-2F56A6E1A60E}"/>
            </a:ext>
          </a:extLst>
        </xdr:cNvPr>
        <xdr:cNvSpPr txBox="1"/>
      </xdr:nvSpPr>
      <xdr:spPr>
        <a:xfrm>
          <a:off x="9271838" y="2476501"/>
          <a:ext cx="3859712" cy="363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rgbClr val="1F4E79"/>
              </a:solidFill>
              <a:latin typeface="Calibri"/>
              <a:ea typeface="Calibri"/>
              <a:cs typeface="Calibri"/>
            </a:rPr>
            <a:t>         No.of</a:t>
          </a:r>
          <a:r>
            <a:rPr lang="en-US" sz="1400" b="0" i="0" u="none" strike="noStrike" baseline="0">
              <a:solidFill>
                <a:srgbClr val="1F4E79"/>
              </a:solidFill>
              <a:latin typeface="Calibri"/>
              <a:ea typeface="Calibri"/>
              <a:cs typeface="Calibri"/>
            </a:rPr>
            <a:t> Patient by Department Referral</a:t>
          </a:r>
          <a:endParaRPr lang="en-US" sz="1400">
            <a:solidFill>
              <a:srgbClr val="1F4E79"/>
            </a:solidFill>
          </a:endParaRPr>
        </a:p>
      </xdr:txBody>
    </xdr:sp>
    <xdr:clientData/>
  </xdr:twoCellAnchor>
  <xdr:twoCellAnchor editAs="oneCell">
    <xdr:from>
      <xdr:col>10</xdr:col>
      <xdr:colOff>795243</xdr:colOff>
      <xdr:row>0</xdr:row>
      <xdr:rowOff>137160</xdr:rowOff>
    </xdr:from>
    <xdr:to>
      <xdr:col>11</xdr:col>
      <xdr:colOff>1320585</xdr:colOff>
      <xdr:row>4</xdr:row>
      <xdr:rowOff>33123</xdr:rowOff>
    </xdr:to>
    <mc:AlternateContent xmlns:mc="http://schemas.openxmlformats.org/markup-compatibility/2006">
      <mc:Choice xmlns:a14="http://schemas.microsoft.com/office/drawing/2010/main" Requires="a14">
        <xdr:graphicFrame macro="">
          <xdr:nvGraphicFramePr>
            <xdr:cNvPr id="55" name="Date (Year) 1">
              <a:extLst>
                <a:ext uri="{FF2B5EF4-FFF2-40B4-BE49-F238E27FC236}">
                  <a16:creationId xmlns:a16="http://schemas.microsoft.com/office/drawing/2014/main" id="{E8F46AF2-A0B8-4B65-B4E3-984FBDC5A5CF}"/>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7125038" y="137160"/>
              <a:ext cx="2456320" cy="6233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609599</xdr:colOff>
      <xdr:row>34</xdr:row>
      <xdr:rowOff>0</xdr:rowOff>
    </xdr:from>
    <xdr:to>
      <xdr:col>10</xdr:col>
      <xdr:colOff>219306</xdr:colOff>
      <xdr:row>38</xdr:row>
      <xdr:rowOff>13251</xdr:rowOff>
    </xdr:to>
    <xdr:graphicFrame macro="">
      <xdr:nvGraphicFramePr>
        <xdr:cNvPr id="58" name="Chart 57">
          <a:extLst>
            <a:ext uri="{FF2B5EF4-FFF2-40B4-BE49-F238E27FC236}">
              <a16:creationId xmlns:a16="http://schemas.microsoft.com/office/drawing/2014/main" id="{EFD97F85-6F1D-4315-A59B-FAE38CECBF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0</xdr:colOff>
      <xdr:row>34</xdr:row>
      <xdr:rowOff>0</xdr:rowOff>
    </xdr:from>
    <xdr:to>
      <xdr:col>18</xdr:col>
      <xdr:colOff>364436</xdr:colOff>
      <xdr:row>37</xdr:row>
      <xdr:rowOff>185530</xdr:rowOff>
    </xdr:to>
    <xdr:graphicFrame macro="">
      <xdr:nvGraphicFramePr>
        <xdr:cNvPr id="59" name="Chart 58">
          <a:extLst>
            <a:ext uri="{FF2B5EF4-FFF2-40B4-BE49-F238E27FC236}">
              <a16:creationId xmlns:a16="http://schemas.microsoft.com/office/drawing/2014/main" id="{779AE425-E8DA-41C8-B872-E18DCE520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561883</xdr:colOff>
      <xdr:row>12</xdr:row>
      <xdr:rowOff>2856</xdr:rowOff>
    </xdr:from>
    <xdr:to>
      <xdr:col>8</xdr:col>
      <xdr:colOff>442751</xdr:colOff>
      <xdr:row>20</xdr:row>
      <xdr:rowOff>43294</xdr:rowOff>
    </xdr:to>
    <xdr:sp macro="" textlink="">
      <xdr:nvSpPr>
        <xdr:cNvPr id="3072" name="Rectangle: Rounded Corners 3071">
          <a:extLst>
            <a:ext uri="{FF2B5EF4-FFF2-40B4-BE49-F238E27FC236}">
              <a16:creationId xmlns:a16="http://schemas.microsoft.com/office/drawing/2014/main" id="{9E98376E-07E6-49D9-8A0C-3835B4ECD989}"/>
            </a:ext>
          </a:extLst>
        </xdr:cNvPr>
        <xdr:cNvSpPr/>
      </xdr:nvSpPr>
      <xdr:spPr>
        <a:xfrm flipH="1" flipV="1">
          <a:off x="2380292" y="2184947"/>
          <a:ext cx="2911550" cy="1495165"/>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561883</xdr:colOff>
      <xdr:row>13</xdr:row>
      <xdr:rowOff>5485</xdr:rowOff>
    </xdr:from>
    <xdr:to>
      <xdr:col>8</xdr:col>
      <xdr:colOff>531843</xdr:colOff>
      <xdr:row>20</xdr:row>
      <xdr:rowOff>48565</xdr:rowOff>
    </xdr:to>
    <xdr:graphicFrame macro="">
      <xdr:nvGraphicFramePr>
        <xdr:cNvPr id="3081" name="Chart 3080">
          <a:extLst>
            <a:ext uri="{FF2B5EF4-FFF2-40B4-BE49-F238E27FC236}">
              <a16:creationId xmlns:a16="http://schemas.microsoft.com/office/drawing/2014/main" id="{066DB6F7-2406-415F-BF31-320921F365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220980</xdr:colOff>
      <xdr:row>12</xdr:row>
      <xdr:rowOff>0</xdr:rowOff>
    </xdr:from>
    <xdr:to>
      <xdr:col>8</xdr:col>
      <xdr:colOff>281510</xdr:colOff>
      <xdr:row>13</xdr:row>
      <xdr:rowOff>178183</xdr:rowOff>
    </xdr:to>
    <xdr:sp macro="" textlink="'Pivot Report'!$A7">
      <xdr:nvSpPr>
        <xdr:cNvPr id="3082" name="TextBox 3081">
          <a:extLst>
            <a:ext uri="{FF2B5EF4-FFF2-40B4-BE49-F238E27FC236}">
              <a16:creationId xmlns:a16="http://schemas.microsoft.com/office/drawing/2014/main" id="{89B48B7A-1776-4037-9CDC-758D504CC77B}"/>
            </a:ext>
          </a:extLst>
        </xdr:cNvPr>
        <xdr:cNvSpPr txBox="1"/>
      </xdr:nvSpPr>
      <xdr:spPr>
        <a:xfrm>
          <a:off x="2039389" y="2182091"/>
          <a:ext cx="3091212" cy="360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rgbClr val="1F4E79"/>
              </a:solidFill>
              <a:latin typeface="Calibri"/>
              <a:ea typeface="Calibri"/>
              <a:cs typeface="Calibri"/>
            </a:rPr>
            <a:t>          </a:t>
          </a:r>
          <a:r>
            <a:rPr lang="en-US" sz="1800" b="0" i="0" u="none" strike="noStrike" baseline="0">
              <a:solidFill>
                <a:srgbClr val="1F4E79"/>
              </a:solidFill>
              <a:latin typeface="Calibri"/>
              <a:ea typeface="Calibri"/>
              <a:cs typeface="Calibri"/>
            </a:rPr>
            <a:t>Patient Admission Status</a:t>
          </a:r>
          <a:endParaRPr lang="en-US" sz="1800">
            <a:solidFill>
              <a:srgbClr val="1F4E79"/>
            </a:solidFill>
          </a:endParaRPr>
        </a:p>
      </xdr:txBody>
    </xdr:sp>
    <xdr:clientData/>
  </xdr:twoCellAnchor>
  <xdr:twoCellAnchor>
    <xdr:from>
      <xdr:col>11</xdr:col>
      <xdr:colOff>1011065</xdr:colOff>
      <xdr:row>15</xdr:row>
      <xdr:rowOff>108911</xdr:rowOff>
    </xdr:from>
    <xdr:to>
      <xdr:col>14</xdr:col>
      <xdr:colOff>582126</xdr:colOff>
      <xdr:row>27</xdr:row>
      <xdr:rowOff>164223</xdr:rowOff>
    </xdr:to>
    <xdr:graphicFrame macro="">
      <xdr:nvGraphicFramePr>
        <xdr:cNvPr id="3083" name="Chart 3082">
          <a:extLst>
            <a:ext uri="{FF2B5EF4-FFF2-40B4-BE49-F238E27FC236}">
              <a16:creationId xmlns:a16="http://schemas.microsoft.com/office/drawing/2014/main" id="{BDBA8522-E27A-4D86-86E8-CE0CA7037A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189458</xdr:colOff>
      <xdr:row>15</xdr:row>
      <xdr:rowOff>61864</xdr:rowOff>
    </xdr:from>
    <xdr:to>
      <xdr:col>11</xdr:col>
      <xdr:colOff>655093</xdr:colOff>
      <xdr:row>27</xdr:row>
      <xdr:rowOff>164223</xdr:rowOff>
    </xdr:to>
    <xdr:graphicFrame macro="">
      <xdr:nvGraphicFramePr>
        <xdr:cNvPr id="3084" name="Chart 3083">
          <a:extLst>
            <a:ext uri="{FF2B5EF4-FFF2-40B4-BE49-F238E27FC236}">
              <a16:creationId xmlns:a16="http://schemas.microsoft.com/office/drawing/2014/main" id="{00B37CAF-8A48-4710-83AB-73B51710A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DES" refreshedDate="46203.855118749998" createdVersion="5" refreshedVersion="8" minRefreshableVersion="3" recordCount="0" supportSubquery="1" supportAdvancedDrill="1" xr:uid="{FDAE89E8-E95B-4D11-B9E7-56F5187736D8}">
  <cacheSource type="external" connectionId="3"/>
  <cacheFields count="3">
    <cacheField name="[Calende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DES" refreshedDate="46203.85512025463" createdVersion="5" refreshedVersion="8" minRefreshableVersion="3" recordCount="0" supportSubquery="1" supportAdvancedDrill="1" xr:uid="{13304C3F-BCB0-4F0A-AE48-4C6093FE4CB9}">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DES" refreshedDate="46203.855120601853" createdVersion="5" refreshedVersion="8" minRefreshableVersion="3" recordCount="0" supportSubquery="1" supportAdvancedDrill="1" xr:uid="{4F054917-26EB-4BAA-91C2-2152A98B31A0}">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DES" refreshedDate="46203.855120949076" createdVersion="5" refreshedVersion="8" minRefreshableVersion="3" recordCount="0" supportSubquery="1" supportAdvancedDrill="1" xr:uid="{51776F0E-3A88-47A7-A14D-B41CD3C9D97C}">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DES" refreshedDate="46203.855121412038" createdVersion="5" refreshedVersion="8" minRefreshableVersion="3" recordCount="0" supportSubquery="1" supportAdvancedDrill="1" xr:uid="{B26D3C5C-F01D-444E-A650-85A8F3A2B0C0}">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DES" refreshedDate="46203.855121759261" createdVersion="5" refreshedVersion="8" minRefreshableVersion="3" recordCount="0" supportSubquery="1" supportAdvancedDrill="1" xr:uid="{972B58DC-C95C-46B1-92DF-2F2FEC68016C}">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DES" refreshedDate="46203.855122222223" createdVersion="5" refreshedVersion="8" minRefreshableVersion="3" recordCount="0" supportSubquery="1" supportAdvancedDrill="1" xr:uid="{BB6F4F4D-EDF0-4184-904F-ACEBFA29F94E}">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e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DES" refreshedDate="46203.85512349537" createdVersion="5" refreshedVersion="8" minRefreshableVersion="3" recordCount="0" supportSubquery="1" supportAdvancedDrill="1" xr:uid="{76C02FBA-0296-442C-81E1-397FE60E050A}">
  <cacheSource type="external" connectionId="3"/>
  <cacheFields count="4">
    <cacheField name="[Calende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Patient Attend Status].[Patient Attend Status]" caption="Patient Attend Status" numFmtId="0" hierarchy="17" level="1">
      <sharedItems count="2">
        <s v="Delay"/>
        <s v="Ontime"/>
      </sharedItems>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DES" refreshedDate="46203.855124305555" createdVersion="5" refreshedVersion="8" minRefreshableVersion="3" recordCount="0" supportSubquery="1" supportAdvancedDrill="1" xr:uid="{A701C549-608B-4D08-BD77-C659B5449FE6}">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DES" refreshedDate="46203.855125231479" createdVersion="5" refreshedVersion="8" minRefreshableVersion="3" recordCount="0" supportSubquery="1" supportAdvancedDrill="1" xr:uid="{8299D166-05F7-4097-BCBF-49448965ACEC}">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Measures].[Count of Patient Admission Flag]" caption="Count of Patient Admission Flag" numFmtId="0" hierarchy="29" level="32767"/>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3"/>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DES" refreshedDate="46203.855126388888" createdVersion="5" refreshedVersion="8" minRefreshableVersion="3" recordCount="0" supportSubquery="1" supportAdvancedDrill="1" xr:uid="{391BAE80-1A84-4C1E-AA07-7BB8A3257BEB}">
  <cacheSource type="external" connectionId="3"/>
  <cacheFields count="4">
    <cacheField name="[Calender_Table].[Date (Month)].[Date (Month)]" caption="Date (Month)" numFmtId="0" hierarchy="1" level="1">
      <sharedItems count="1">
        <s v="May"/>
      </sharedItems>
    </cacheField>
    <cacheField name="[Calender_Table].[Date].[Date]" caption="Date" numFmtId="0" level="1">
      <sharedItems containsSemiMixedTypes="0" containsNonDate="0" containsDate="1" containsString="0" minDate="2023-05-01T00:00:00" maxDate="2024-06-01T00:00:00" count="62">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Calender_Table].[Date (Quarter)].[Date (Quarter)]" caption="Date (Quarter)" numFmtId="0" hierarchy="4" level="1">
      <sharedItems count="1">
        <s v="Qtr2"/>
      </sharedItems>
    </cacheField>
    <cacheField name="[Calender_Table].[Date (Year)].[Date (Year)]" caption="Date (Year)" numFmtId="0" hierarchy="3" level="1">
      <sharedItems count="1">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DES" refreshedDate="46203.855126967595" createdVersion="5" refreshedVersion="8" minRefreshableVersion="3" recordCount="0" supportSubquery="1" supportAdvancedDrill="1" xr:uid="{95A53F30-D1E1-48DA-B28F-BBA7AFEF23F4}">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DES" refreshedDate="46203.855127777781" createdVersion="5" refreshedVersion="8" minRefreshableVersion="3" recordCount="0" supportSubquery="1" supportAdvancedDrill="1" xr:uid="{5AAA12B6-D37A-412A-9411-44E5D56835EE}">
  <cacheSource type="external" connectionId="3"/>
  <cacheFields count="5">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3"/>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DES" refreshedDate="46203.85512847222" createdVersion="5" refreshedVersion="8" minRefreshableVersion="3" recordCount="0" supportSubquery="1" supportAdvancedDrill="1" xr:uid="{A8BA1673-78D2-473D-92F0-676F9E68E265}">
  <cacheSource type="external" connectionId="3"/>
  <cacheFields count="5">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3"/>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DES" refreshedDate="46203.855129282405" createdVersion="5" refreshedVersion="8" minRefreshableVersion="3" recordCount="0" supportSubquery="1" supportAdvancedDrill="1" xr:uid="{B671ABCA-CBE4-49FB-8BC8-780598443C5B}">
  <cacheSource type="external" connectionId="3"/>
  <cacheFields count="5">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3"/>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DES" refreshedDate="46203.855129861113" createdVersion="5" refreshedVersion="8" minRefreshableVersion="3" recordCount="0" supportSubquery="1" supportAdvancedDrill="1" xr:uid="{F3D5B898-266B-4E09-92FC-359A61E045C5}">
  <cacheSource type="external" connectionId="3"/>
  <cacheFields count="4">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3"/>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DES" refreshedDate="46203.801446180558" createdVersion="3" refreshedVersion="8" minRefreshableVersion="3" recordCount="0" supportSubquery="1" supportAdvancedDrill="1" xr:uid="{1D4AD619-79F4-4A86-8243-605898677E60}">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7460662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FF313F-0A8B-4450-9F47-19C26DDD4F87}" name="PivotTable24" cacheId="10115" applyNumberFormats="0" applyBorderFormats="0" applyFontFormats="0" applyPatternFormats="0" applyAlignmentFormats="0" applyWidthHeightFormats="1" dataCaption="Values" tag="33501789-88b6-465f-a12c-996576a0e357" updatedVersion="8" minRefreshableVersion="3" useAutoFormatting="1" itemPrintTitles="1" createdVersion="5" indent="0" outline="1" outlineData="1" multipleFieldFilters="0" chartFormat="3">
  <location ref="A109:B118"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2"/>
  </rowFields>
  <rowItems count="9">
    <i>
      <x/>
    </i>
    <i>
      <x v="1"/>
    </i>
    <i>
      <x v="2"/>
    </i>
    <i>
      <x v="3"/>
    </i>
    <i>
      <x v="4"/>
    </i>
    <i>
      <x v="5"/>
    </i>
    <i>
      <x v="6"/>
    </i>
    <i>
      <x v="7"/>
    </i>
    <i t="grand">
      <x/>
    </i>
  </rowItems>
  <colItems count="1">
    <i/>
  </colItems>
  <dataFields count="1">
    <dataField name="Count of Age Group" fld="3" subtotal="count"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30F389-CB5C-4993-959D-1E4171F0973C}" name="PivotTable22" cacheId="10112" applyNumberFormats="0" applyBorderFormats="0" applyFontFormats="0" applyPatternFormats="0" applyAlignmentFormats="0" applyWidthHeightFormats="1" dataCaption="Values" tag="952dc915-b30f-46a6-bb08-45d580b06f87" updatedVersion="8" minRefreshableVersion="3" useAutoFormatting="1" itemPrintTitles="1" createdVersion="5" indent="0" outline="1" outlineData="1" multipleFieldFilters="0" chartFormat="1">
  <location ref="A93:C96" firstHeaderRow="0" firstDataRow="1" firstDataCol="1"/>
  <pivotFields count="5">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3"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3" uniqueName="[__Xl2].[Measures].[Count of Patient Admission Flag]"/>
        </ext>
      </extLst>
    </dataField>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B8B71E-42CE-42B6-B1DD-2C3DE0A3C69F}" name="PivotTable20" cacheId="10109" applyNumberFormats="0" applyBorderFormats="0" applyFontFormats="0" applyPatternFormats="0" applyAlignmentFormats="0" applyWidthHeightFormats="1" dataCaption="Values" tag="ff36a73e-ce3c-4450-9053-1ae944389a50" updatedVersion="8" minRefreshableVersion="3" useAutoFormatting="1" itemPrintTitles="1" createdVersion="5" indent="0" outline="1" outlineData="1" multipleFieldFilters="0">
  <location ref="A52:C55" firstHeaderRow="0" firstDataRow="1" firstDataCol="1"/>
  <pivotFields count="5">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3"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3" uniqueName="[__Xl2].[Measures].[Count of Patient Admission Flag]"/>
        </ext>
      </extLst>
    </dataField>
  </dataFields>
  <formats count="5">
    <format dxfId="680">
      <pivotArea field="2" type="button" dataOnly="0" labelOnly="1" outline="0" axis="axisRow" fieldPosition="0"/>
    </format>
    <format dxfId="679">
      <pivotArea dataOnly="0" labelOnly="1" outline="0" fieldPosition="0">
        <references count="1">
          <reference field="4294967294" count="2">
            <x v="0"/>
            <x v="1"/>
          </reference>
        </references>
      </pivotArea>
    </format>
    <format dxfId="678">
      <pivotArea field="2" type="button" dataOnly="0" labelOnly="1" outline="0" axis="axisRow" fieldPosition="0"/>
    </format>
    <format dxfId="677">
      <pivotArea dataOnly="0" labelOnly="1" outline="0" fieldPosition="0">
        <references count="1">
          <reference field="4294967294" count="2">
            <x v="0"/>
            <x v="1"/>
          </reference>
        </references>
      </pivotArea>
    </format>
    <format dxfId="676">
      <pivotArea dataOnly="0" fieldPosition="0">
        <references count="1">
          <reference field="2" count="0"/>
        </references>
      </pivotArea>
    </format>
  </formats>
  <pivotHierarchies count="35">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40B821-D78B-4AD0-9314-C782FC37DD37}" name="PivotTable18" cacheId="10106" applyNumberFormats="0" applyBorderFormats="0" applyFontFormats="0" applyPatternFormats="0" applyAlignmentFormats="0" applyWidthHeightFormats="1" dataCaption="Values" tag="d006a9b5-3c4c-4b5e-8ab1-a67e3f338891" updatedVersion="8" minRefreshableVersion="3" useAutoFormatting="1" itemPrintTitles="1" createdVersion="5" indent="0" outline="1" outlineData="1" multipleFieldFilters="0" rowHeaderCaption="Admission Status">
  <location ref="F55:H58" firstHeaderRow="0" firstDataRow="1" firstDataCol="1"/>
  <pivotFields count="5">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No.of Patients" fld="3" subtotal="count" baseField="2" baseItem="0"/>
    <dataField name="%Status" fld="4" subtotal="count" showDataAs="percentOfTotal" baseField="0" baseItem="0" numFmtId="10">
      <extLst>
        <ext xmlns:x14="http://schemas.microsoft.com/office/spreadsheetml/2009/9/main" uri="{E15A36E0-9728-4e99-A89B-3F7291B0FE68}">
          <x14:dataField sourceField="3" uniqueName="[__Xl2].[Measures].[Count of Patient Admission Flag]"/>
        </ext>
      </extLst>
    </dataField>
  </dataFields>
  <formats count="7">
    <format dxfId="687">
      <pivotArea outline="0" collapsedLevelsAreSubtotals="1" fieldPosition="0"/>
    </format>
    <format dxfId="686">
      <pivotArea outline="0" fieldPosition="0">
        <references count="1">
          <reference field="4294967294" count="1">
            <x v="1"/>
          </reference>
        </references>
      </pivotArea>
    </format>
    <format dxfId="685">
      <pivotArea field="2" type="button" dataOnly="0" labelOnly="1" outline="0" axis="axisRow" fieldPosition="0"/>
    </format>
    <format dxfId="684">
      <pivotArea dataOnly="0" labelOnly="1" outline="0" fieldPosition="0">
        <references count="1">
          <reference field="4294967294" count="2">
            <x v="0"/>
            <x v="1"/>
          </reference>
        </references>
      </pivotArea>
    </format>
    <format dxfId="683">
      <pivotArea field="2" type="button" dataOnly="0" labelOnly="1" outline="0" axis="axisRow" fieldPosition="0"/>
    </format>
    <format dxfId="682">
      <pivotArea dataOnly="0" labelOnly="1" outline="0" fieldPosition="0">
        <references count="1">
          <reference field="4294967294" count="2">
            <x v="0"/>
            <x v="1"/>
          </reference>
        </references>
      </pivotArea>
    </format>
    <format dxfId="681">
      <pivotArea dataOnly="0" fieldPosition="0">
        <references count="1">
          <reference field="2" count="0"/>
        </references>
      </pivotArea>
    </format>
  </formats>
  <pivotHierarchies count="35">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caption="%Status"/>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8F584B-AB3D-41E0-86B7-2F81E76AF71F}" name="PivotTable17" cacheId="10103" applyNumberFormats="0" applyBorderFormats="0" applyFontFormats="0" applyPatternFormats="0" applyAlignmentFormats="0" applyWidthHeightFormats="1" dataCaption="Values" tag="14f3ef36-a8ca-4cc6-8480-03ca5d13ea12" updatedVersion="8" minRefreshableVersion="3" useAutoFormatting="1" itemPrintTitles="1" createdVersion="5" indent="0" outline="1" outlineData="1" multipleFieldFilters="0" chartFormat="32">
  <location ref="F81:G90" firstHeaderRow="1" firstDataRow="1" firstDataCol="1"/>
  <pivotFields count="4">
    <pivotField allDrilled="1" subtotalTop="0" showAll="0" dataSourceSort="1" defaultSubtotal="0" defaultAttributeDrillState="1"/>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4"/>
    </i>
    <i>
      <x v="2"/>
    </i>
    <i>
      <x v="5"/>
    </i>
    <i>
      <x/>
    </i>
    <i>
      <x v="6"/>
    </i>
    <i>
      <x v="1"/>
    </i>
    <i>
      <x v="3"/>
    </i>
    <i>
      <x v="7"/>
    </i>
    <i t="grand">
      <x/>
    </i>
  </rowItems>
  <colItems count="1">
    <i/>
  </colItems>
  <dataFields count="1">
    <dataField name="Count of Department Referral" fld="2" subtotal="count" baseField="0" baseItem="0"/>
  </dataFields>
  <formats count="1">
    <format dxfId="689">
      <pivotArea outline="0" collapsedLevelsAreSubtotals="1" fieldPosition="0"/>
    </format>
  </formats>
  <chartFormats count="4">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A8B861-17E0-407F-A708-6ED05A297422}" name="PivotTable16" cacheId="10100" applyNumberFormats="0" applyBorderFormats="0" applyFontFormats="0" applyPatternFormats="0" applyAlignmentFormats="0" applyWidthHeightFormats="1" dataCaption="Values" tag="287a9da1-7db4-4b68-a97a-42fb128fd744" updatedVersion="8" minRefreshableVersion="3" useAutoFormatting="1" itemPrintTitles="1" createdVersion="5" indent="0" outline="1" outlineData="1" multipleFieldFilters="0" chartFormat="29">
  <location ref="E71:E73"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690">
      <pivotArea outline="0" collapsedLevelsAreSubtotals="1" fieldPosition="0"/>
    </format>
  </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9032B1-06FD-43E2-B7B2-B1A15A9BECEF}" name="PivotTable15" cacheId="10097" applyNumberFormats="0" applyBorderFormats="0" applyFontFormats="0" applyPatternFormats="0" applyAlignmentFormats="0" applyWidthHeightFormats="1" dataCaption="Values" tag="3f4d9fcb-c2ca-43c1-b4bb-42e93507f052" updatedVersion="8" minRefreshableVersion="3" useAutoFormatting="1" itemPrintTitles="1" createdVersion="5" indent="0" outline="1" outlineData="1" multipleFieldFilters="0" chartFormat="15">
  <location ref="E41:G44"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3"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3" uniqueName="[__Xl2].[Measures].[Count of Patient Admission Flag]"/>
        </ext>
      </extLst>
    </dataField>
  </dataFields>
  <formats count="2">
    <format dxfId="691">
      <pivotArea outline="0" collapsedLevelsAreSubtotals="1" fieldPosition="0"/>
    </format>
    <format dxfId="688">
      <pivotArea outline="0" fieldPosition="0">
        <references count="1">
          <reference field="4294967294" count="1">
            <x v="1"/>
          </reference>
        </references>
      </pivotArea>
    </format>
  </formats>
  <chartFormats count="12">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pivotArea type="data" outline="0" fieldPosition="0">
        <references count="2">
          <reference field="4294967294" count="1" selected="0">
            <x v="0"/>
          </reference>
          <reference field="1" count="1" selected="0">
            <x v="0"/>
          </reference>
        </references>
      </pivotArea>
    </chartFormat>
    <chartFormat chart="7" format="3">
      <pivotArea type="data" outline="0" fieldPosition="0">
        <references count="2">
          <reference field="4294967294" count="1" selected="0">
            <x v="0"/>
          </reference>
          <reference field="1"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 count="1" selected="0">
            <x v="0"/>
          </reference>
        </references>
      </pivotArea>
    </chartFormat>
    <chartFormat chart="9" format="10">
      <pivotArea type="data" outline="0" fieldPosition="0">
        <references count="2">
          <reference field="4294967294" count="1" selected="0">
            <x v="0"/>
          </reference>
          <reference field="1" count="1" selected="0">
            <x v="1"/>
          </reference>
        </references>
      </pivotArea>
    </chartFormat>
    <chartFormat chart="9" format="11"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1" count="1" selected="0">
            <x v="0"/>
          </reference>
        </references>
      </pivotArea>
    </chartFormat>
    <chartFormat chart="11" format="10">
      <pivotArea type="data" outline="0" fieldPosition="0">
        <references count="2">
          <reference field="4294967294" count="1" selected="0">
            <x v="0"/>
          </reference>
          <reference field="1" count="1" selected="0">
            <x v="1"/>
          </reference>
        </references>
      </pivotArea>
    </chartFormat>
    <chartFormat chart="11" format="11"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47E5F9-2B04-409D-8C7F-0FD52097317B}" name="PivotTable10" cacheId="10094" applyNumberFormats="0" applyBorderFormats="0" applyFontFormats="0" applyPatternFormats="0" applyAlignmentFormats="0" applyWidthHeightFormats="1" dataCaption="Values" tag="1b3b3540-56bd-4775-b95d-4c933e0aaf2c" updatedVersion="8" minRefreshableVersion="3" useAutoFormatting="1" itemPrintTitles="1" createdVersion="5" indent="0" outline="1" outlineData="1" multipleFieldFilters="0" chartFormat="26">
  <location ref="A82:B8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694">
      <pivotArea outline="0" collapsedLevelsAreSubtotals="1" fieldPosition="0"/>
    </format>
  </formats>
  <chartFormats count="6">
    <chartFormat chart="19" format="0" series="1">
      <pivotArea type="data" outline="0" fieldPosition="0">
        <references count="1">
          <reference field="4294967294" count="1" selected="0">
            <x v="0"/>
          </reference>
        </references>
      </pivotArea>
    </chartFormat>
    <chartFormat chart="19" format="1">
      <pivotArea type="data" outline="0" fieldPosition="0">
        <references count="2">
          <reference field="4294967294" count="1" selected="0">
            <x v="0"/>
          </reference>
          <reference field="1" count="1" selected="0">
            <x v="0"/>
          </reference>
        </references>
      </pivotArea>
    </chartFormat>
    <chartFormat chart="19" format="2">
      <pivotArea type="data" outline="0" fieldPosition="0">
        <references count="2">
          <reference field="4294967294" count="1" selected="0">
            <x v="0"/>
          </reference>
          <reference field="1" count="1" selected="0">
            <x v="1"/>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1" count="1" selected="0">
            <x v="0"/>
          </reference>
        </references>
      </pivotArea>
    </chartFormat>
    <chartFormat chart="25" format="8">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1BA72D-3A8B-4EDA-960F-C6EA5E5943EF}" name="PivotTable9" cacheId="10091" applyNumberFormats="0" applyBorderFormats="0" applyFontFormats="0" applyPatternFormats="0" applyAlignmentFormats="0" applyWidthHeightFormats="1" dataCaption="Values" tag="c83f2173-9eb0-494b-856d-75ee190fe50c" updatedVersion="8" minRefreshableVersion="3" useAutoFormatting="1" itemPrintTitles="1" createdVersion="5" indent="0" outline="1" outlineData="1" multipleFieldFilters="0" chartFormat="19">
  <location ref="A68:B7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1">
    <format dxfId="695">
      <pivotArea outline="0" collapsedLevelsAreSubtotals="1" fieldPosition="0"/>
    </format>
  </formats>
  <chartFormats count="9">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2" count="1" selected="0">
            <x v="1"/>
          </reference>
        </references>
      </pivotArea>
    </chartFormat>
    <chartFormat chart="10" format="2">
      <pivotArea type="data" outline="0" fieldPosition="0">
        <references count="2">
          <reference field="4294967294" count="1" selected="0">
            <x v="0"/>
          </reference>
          <reference field="2"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2" count="1" selected="0">
            <x v="0"/>
          </reference>
        </references>
      </pivotArea>
    </chartFormat>
    <chartFormat chart="12" format="8">
      <pivotArea type="data" outline="0" fieldPosition="0">
        <references count="2">
          <reference field="4294967294" count="1" selected="0">
            <x v="0"/>
          </reference>
          <reference field="2" count="1" selected="0">
            <x v="1"/>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2" count="1" selected="0">
            <x v="0"/>
          </reference>
        </references>
      </pivotArea>
    </chartFormat>
    <chartFormat chart="18" format="8">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A939FA1-2DF0-4FBA-B1AB-7867D940BFB9}" name="PivotTable7" cacheId="10088" applyNumberFormats="0" applyBorderFormats="0" applyFontFormats="0" applyPatternFormats="0" applyAlignmentFormats="0" applyWidthHeightFormats="1" dataCaption="Values" tag="f378f1ff-bbb3-4768-bbf4-d75112da8042" updatedVersion="8" minRefreshableVersion="3" useAutoFormatting="1" itemPrintTitles="1" createdVersion="5" indent="0" outline="1" outlineData="1" multipleFieldFilters="0" chartFormat="10">
  <location ref="A41:C44"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6">
    <format dxfId="701">
      <pivotArea outline="0" collapsedLevelsAreSubtotals="1" fieldPosition="0"/>
    </format>
    <format dxfId="700">
      <pivotArea collapsedLevelsAreSubtotals="1" fieldPosition="0">
        <references count="2">
          <reference field="4294967294" count="1" selected="0">
            <x v="1"/>
          </reference>
          <reference field="1" count="1">
            <x v="0"/>
          </reference>
        </references>
      </pivotArea>
    </format>
    <format dxfId="699">
      <pivotArea collapsedLevelsAreSubtotals="1" fieldPosition="0">
        <references count="2">
          <reference field="4294967294" count="1" selected="0">
            <x v="1"/>
          </reference>
          <reference field="1" count="1">
            <x v="1"/>
          </reference>
        </references>
      </pivotArea>
    </format>
    <format dxfId="698">
      <pivotArea collapsedLevelsAreSubtotals="1" fieldPosition="0">
        <references count="2">
          <reference field="4294967294" count="1" selected="0">
            <x v="0"/>
          </reference>
          <reference field="1" count="1">
            <x v="0"/>
          </reference>
        </references>
      </pivotArea>
    </format>
    <format dxfId="697">
      <pivotArea collapsedLevelsAreSubtotals="1" fieldPosition="0">
        <references count="2">
          <reference field="4294967294" count="1" selected="0">
            <x v="0"/>
          </reference>
          <reference field="1" count="1">
            <x v="1"/>
          </reference>
        </references>
      </pivotArea>
    </format>
    <format dxfId="696">
      <pivotArea outline="0" fieldPosition="0">
        <references count="1">
          <reference field="4294967294" count="1">
            <x v="1"/>
          </reference>
        </references>
      </pivotArea>
    </format>
  </formats>
  <chartFormats count="20">
    <chartFormat chart="1" format="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 count="1" selected="0">
            <x v="0"/>
          </reference>
        </references>
      </pivotArea>
    </chartFormat>
    <chartFormat chart="6" format="10">
      <pivotArea type="data" outline="0" fieldPosition="0">
        <references count="2">
          <reference field="4294967294" count="1" selected="0">
            <x v="0"/>
          </reference>
          <reference field="1" count="1" selected="0">
            <x v="1"/>
          </reference>
        </references>
      </pivotArea>
    </chartFormat>
    <chartFormat chart="6" format="1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pivotArea type="data" outline="0" fieldPosition="0">
        <references count="2">
          <reference field="4294967294" count="1" selected="0">
            <x v="0"/>
          </reference>
          <reference field="1" count="1" selected="0">
            <x v="0"/>
          </reference>
        </references>
      </pivotArea>
    </chartFormat>
    <chartFormat chart="7" format="3">
      <pivotArea type="data" outline="0" fieldPosition="0">
        <references count="2">
          <reference field="4294967294" count="1" selected="0">
            <x v="0"/>
          </reference>
          <reference field="1"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 count="1" selected="0">
            <x v="0"/>
          </reference>
        </references>
      </pivotArea>
    </chartFormat>
    <chartFormat chart="9" format="10">
      <pivotArea type="data" outline="0" fieldPosition="0">
        <references count="2">
          <reference field="4294967294" count="1" selected="0">
            <x v="0"/>
          </reference>
          <reference field="1" count="1" selected="0">
            <x v="1"/>
          </reference>
        </references>
      </pivotArea>
    </chartFormat>
    <chartFormat chart="9" format="11"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CED2DF8-7CF5-4E46-8654-2DD09ADFD9A2}" name="PivotTable6" cacheId="10085" applyNumberFormats="0" applyBorderFormats="0" applyFontFormats="0" applyPatternFormats="0" applyAlignmentFormats="0" applyWidthHeightFormats="1" dataCaption="Values" tag="eb3bb285-dc94-42b4-8e73-ae603458d54b" updatedVersion="8" minRefreshableVersion="3" useAutoFormatting="1" itemPrintTitles="1" createdVersion="5" indent="0" outline="1" outlineData="1" multipleFieldFilters="0">
  <location ref="D36:D3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1CCA344-C00D-44FA-A721-392B30DB8E19}" name="PivotTable5" cacheId="10082" applyNumberFormats="0" applyBorderFormats="0" applyFontFormats="0" applyPatternFormats="0" applyAlignmentFormats="0" applyWidthHeightFormats="1" dataCaption="Values" tag="12fb7f3e-828c-4a12-92bd-4db247fd6462" updatedVersion="8" minRefreshableVersion="3" useAutoFormatting="1" itemPrintTitles="1" createdVersion="5" indent="0" outline="1" outlineData="1" multipleFieldFilters="0">
  <location ref="A21:A2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944B836-6FB3-487C-9E5E-4B1D56CA11B8}" name="PivotTable4" cacheId="10070" applyNumberFormats="0" applyBorderFormats="0" applyFontFormats="0" applyPatternFormats="0" applyAlignmentFormats="0" applyWidthHeightFormats="1" dataCaption="Values" tag="fbba9546-c886-4190-9f10-eb69890073e0" updatedVersion="8" minRefreshableVersion="3" useAutoFormatting="1" itemPrintTitles="1" createdVersion="5" indent="0" outline="1" outlineData="1" multipleFieldFilters="0" chartFormat="3">
  <location ref="C6:C38"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815FC0C-A56C-4C01-BDC2-F44ECB1419F7}" name="PivotTable3" cacheId="10079" applyNumberFormats="0" applyBorderFormats="0" applyFontFormats="0" applyPatternFormats="0" applyAlignmentFormats="0" applyWidthHeightFormats="1" dataCaption="Values" tag="3521b0ac-0bd5-4a22-a455-001a89026d82" updatedVersion="8" minRefreshableVersion="3" useAutoFormatting="1" itemPrintTitles="1" createdVersion="5" indent="0" outline="1" outlineData="1" multipleFieldFilters="0">
  <location ref="A16:A1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704">
      <pivotArea outline="0" collapsedLevelsAreSubtotals="1" fieldPosition="0"/>
    </format>
  </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95B61E9-74DB-4CFE-8BCB-D6E26A82AEED}" name="PivotTable2" cacheId="10076" applyNumberFormats="0" applyBorderFormats="0" applyFontFormats="0" applyPatternFormats="0" applyAlignmentFormats="0" applyWidthHeightFormats="1" dataCaption="Values" tag="9346da24-e74a-43d7-9c4f-3d57f7bbbb7d" updatedVersion="8" minRefreshableVersion="3" useAutoFormatting="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705">
      <pivotArea outline="0" collapsedLevelsAreSubtotals="1" fieldPosition="0"/>
    </format>
  </format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2952014-F389-425F-A722-0E4C7CED26A5}" name="PivotTable1" cacheId="10073" applyNumberFormats="0" applyBorderFormats="0" applyFontFormats="0" applyPatternFormats="0" applyAlignmentFormats="0" applyWidthHeightFormats="1" dataCaption="Values" tag="9b9b8555-20d5-4f81-bcab-6b69ffc06ed7" updatedVersion="8" minRefreshableVersion="3" useAutoFormatting="1" itemPrintTitles="1" createdVersion="5" indent="0" outline="1" outlineData="1" multipleFieldFilters="0">
  <location ref="A6: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DE264721-5BDF-43EA-9FBF-BDC0B47761B4}"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9"/>
    <pivotTable tabId="1" name="PivotTable10"/>
    <pivotTable tabId="1" name="PivotTable15"/>
    <pivotTable tabId="1" name="PivotTable16"/>
    <pivotTable tabId="1" name="PivotTable17"/>
    <pivotTable tabId="1" name="PivotTable18"/>
    <pivotTable tabId="1" name="PivotTable20"/>
    <pivotTable tabId="1" name="PivotTable22"/>
    <pivotTable tabId="1" name="PivotTable24"/>
  </pivotTables>
  <data>
    <olap pivotCacheId="1746066242">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Ma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DA35B668-D97F-41A9-8510-7A6733562DAE}" sourceName="[Calender_Table].[Date (Year)]">
  <pivotTables>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9"/>
    <pivotTable tabId="1" name="PivotTable15"/>
    <pivotTable tabId="1" name="PivotTable16"/>
    <pivotTable tabId="1" name="PivotTable17"/>
    <pivotTable tabId="1" name="PivotTable18"/>
    <pivotTable tabId="1" name="PivotTable20"/>
    <pivotTable tabId="1" name="PivotTable22"/>
    <pivotTable tabId="1" name="PivotTable24"/>
  </pivotTables>
  <data>
    <olap pivotCacheId="1746066242">
      <levels count="2">
        <level uniqueName="[Calender_Table].[Date (Year)].[(All)]" sourceCaption="(All)" count="0"/>
        <level uniqueName="[Calender_Table].[Date (Year)].[Date (Year)]" sourceCaption="Date (Year)" count="2">
          <ranges>
            <range startItem="0">
              <i n="[Calender_Table].[Date (Year)].&amp;[2024]" c="2024"/>
              <i n="[Calender_Table].[Date (Year)].&amp;[2023]" c="2023"/>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7AB49EDD-075E-4B07-BA5D-8831F4EED8E5}" cache="Slicer_Date__Month" caption="Date (Month)" startItem="4" level="1" rowHeight="234950"/>
  <slicer name="Date (Year)" xr10:uid="{8CD8F023-0F5E-4075-99B6-B5E03377C693}" cache="Slicer_Date__Year" caption="Date (Year)" columnCount="2" showCaption="0"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2E3F85A3-4D17-43ED-AFCB-AB859E608A5F}" cache="Slicer_Date__Month" caption="Date (Month)" showCaption="0" level="1" style="My style" rowHeight="234950"/>
  <slicer name="Date (Year) 1" xr10:uid="{E7FDE014-6378-4E86-A9FC-D6524B93EFB5}" cache="Slicer_Date__Year" caption="Date (Year)" showCaption="0" level="1" style="My sty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FA053-C39B-471C-9038-8260A450F88A}">
  <dimension ref="A6:M118"/>
  <sheetViews>
    <sheetView topLeftCell="B105" zoomScale="114" workbookViewId="0">
      <selection activeCell="C6" sqref="C6"/>
    </sheetView>
  </sheetViews>
  <sheetFormatPr defaultRowHeight="14.4" x14ac:dyDescent="0.3"/>
  <cols>
    <col min="1" max="1" width="12.5546875" bestFit="1" customWidth="1"/>
    <col min="2" max="2" width="17.88671875" bestFit="1" customWidth="1"/>
    <col min="3" max="3" width="29.109375" bestFit="1" customWidth="1"/>
    <col min="4" max="4" width="23.88671875" bestFit="1" customWidth="1"/>
    <col min="5" max="5" width="12.5546875" bestFit="1" customWidth="1"/>
    <col min="6" max="6" width="17.6640625" bestFit="1" customWidth="1"/>
    <col min="7" max="7" width="13.109375" bestFit="1" customWidth="1"/>
    <col min="8" max="8" width="8.33203125" bestFit="1" customWidth="1"/>
  </cols>
  <sheetData>
    <row r="6" spans="1:3" x14ac:dyDescent="0.3">
      <c r="A6" t="s">
        <v>11</v>
      </c>
      <c r="C6" s="2" t="s">
        <v>14</v>
      </c>
    </row>
    <row r="7" spans="1:3" x14ac:dyDescent="0.3">
      <c r="A7" s="1">
        <v>506</v>
      </c>
      <c r="C7" s="6" t="s">
        <v>17</v>
      </c>
    </row>
    <row r="8" spans="1:3" x14ac:dyDescent="0.3">
      <c r="C8" s="6" t="s">
        <v>18</v>
      </c>
    </row>
    <row r="9" spans="1:3" x14ac:dyDescent="0.3">
      <c r="C9" s="6" t="s">
        <v>19</v>
      </c>
    </row>
    <row r="10" spans="1:3" ht="24" customHeight="1" x14ac:dyDescent="0.3">
      <c r="C10" s="6" t="s">
        <v>20</v>
      </c>
    </row>
    <row r="11" spans="1:3" x14ac:dyDescent="0.3">
      <c r="A11" t="s">
        <v>12</v>
      </c>
      <c r="C11" s="6" t="s">
        <v>21</v>
      </c>
    </row>
    <row r="12" spans="1:3" x14ac:dyDescent="0.3">
      <c r="A12" s="3">
        <v>35.879446640316203</v>
      </c>
      <c r="C12" s="6" t="s">
        <v>22</v>
      </c>
    </row>
    <row r="13" spans="1:3" x14ac:dyDescent="0.3">
      <c r="C13" s="6" t="s">
        <v>23</v>
      </c>
    </row>
    <row r="14" spans="1:3" x14ac:dyDescent="0.3">
      <c r="C14" s="6" t="s">
        <v>24</v>
      </c>
    </row>
    <row r="15" spans="1:3" x14ac:dyDescent="0.3">
      <c r="C15" s="6" t="s">
        <v>25</v>
      </c>
    </row>
    <row r="16" spans="1:3" x14ac:dyDescent="0.3">
      <c r="A16" t="s">
        <v>13</v>
      </c>
      <c r="C16" s="6" t="s">
        <v>26</v>
      </c>
    </row>
    <row r="17" spans="1:3" x14ac:dyDescent="0.3">
      <c r="A17" s="3">
        <v>5.3277310924369745</v>
      </c>
      <c r="C17" s="6" t="s">
        <v>27</v>
      </c>
    </row>
    <row r="18" spans="1:3" x14ac:dyDescent="0.3">
      <c r="C18" s="6" t="s">
        <v>28</v>
      </c>
    </row>
    <row r="19" spans="1:3" x14ac:dyDescent="0.3">
      <c r="C19" s="6" t="s">
        <v>29</v>
      </c>
    </row>
    <row r="20" spans="1:3" x14ac:dyDescent="0.3">
      <c r="C20" s="6" t="s">
        <v>30</v>
      </c>
    </row>
    <row r="21" spans="1:3" x14ac:dyDescent="0.3">
      <c r="A21" t="s">
        <v>11</v>
      </c>
      <c r="C21" s="6" t="s">
        <v>31</v>
      </c>
    </row>
    <row r="22" spans="1:3" x14ac:dyDescent="0.3">
      <c r="A22" s="1">
        <v>506</v>
      </c>
      <c r="C22" s="6" t="s">
        <v>32</v>
      </c>
    </row>
    <row r="23" spans="1:3" x14ac:dyDescent="0.3">
      <c r="C23" s="6" t="s">
        <v>33</v>
      </c>
    </row>
    <row r="24" spans="1:3" x14ac:dyDescent="0.3">
      <c r="C24" s="6" t="s">
        <v>34</v>
      </c>
    </row>
    <row r="25" spans="1:3" x14ac:dyDescent="0.3">
      <c r="C25" s="6" t="s">
        <v>35</v>
      </c>
    </row>
    <row r="26" spans="1:3" x14ac:dyDescent="0.3">
      <c r="C26" s="6" t="s">
        <v>36</v>
      </c>
    </row>
    <row r="27" spans="1:3" x14ac:dyDescent="0.3">
      <c r="C27" s="6" t="s">
        <v>37</v>
      </c>
    </row>
    <row r="28" spans="1:3" x14ac:dyDescent="0.3">
      <c r="C28" s="6" t="s">
        <v>38</v>
      </c>
    </row>
    <row r="29" spans="1:3" x14ac:dyDescent="0.3">
      <c r="C29" s="6" t="s">
        <v>39</v>
      </c>
    </row>
    <row r="30" spans="1:3" x14ac:dyDescent="0.3">
      <c r="C30" s="6" t="s">
        <v>40</v>
      </c>
    </row>
    <row r="31" spans="1:3" x14ac:dyDescent="0.3">
      <c r="C31" s="6" t="s">
        <v>41</v>
      </c>
    </row>
    <row r="32" spans="1:3" x14ac:dyDescent="0.3">
      <c r="C32" s="6" t="s">
        <v>42</v>
      </c>
    </row>
    <row r="33" spans="1:13" x14ac:dyDescent="0.3">
      <c r="C33" s="6" t="s">
        <v>43</v>
      </c>
    </row>
    <row r="34" spans="1:13" x14ac:dyDescent="0.3">
      <c r="C34" s="6" t="s">
        <v>44</v>
      </c>
    </row>
    <row r="35" spans="1:13" x14ac:dyDescent="0.3">
      <c r="C35" s="6" t="s">
        <v>45</v>
      </c>
    </row>
    <row r="36" spans="1:13" x14ac:dyDescent="0.3">
      <c r="C36" s="6" t="s">
        <v>46</v>
      </c>
      <c r="D36" t="s">
        <v>11</v>
      </c>
    </row>
    <row r="37" spans="1:13" x14ac:dyDescent="0.3">
      <c r="C37" s="6" t="s">
        <v>47</v>
      </c>
      <c r="D37" s="1">
        <v>506</v>
      </c>
    </row>
    <row r="38" spans="1:13" x14ac:dyDescent="0.3">
      <c r="C38" s="6" t="s">
        <v>15</v>
      </c>
    </row>
    <row r="41" spans="1:13" x14ac:dyDescent="0.3">
      <c r="A41" s="2" t="s">
        <v>14</v>
      </c>
      <c r="B41" t="s">
        <v>48</v>
      </c>
      <c r="C41" t="s">
        <v>51</v>
      </c>
      <c r="E41" s="2" t="s">
        <v>14</v>
      </c>
      <c r="F41" t="s">
        <v>48</v>
      </c>
      <c r="G41" t="s">
        <v>51</v>
      </c>
    </row>
    <row r="42" spans="1:13" ht="19.2" customHeight="1" x14ac:dyDescent="0.3">
      <c r="A42" s="6" t="s">
        <v>49</v>
      </c>
      <c r="B42" s="7">
        <v>253</v>
      </c>
      <c r="C42" s="8">
        <v>0.5</v>
      </c>
      <c r="E42" s="6" t="s">
        <v>49</v>
      </c>
      <c r="F42" s="3">
        <v>253</v>
      </c>
      <c r="G42" s="8">
        <v>0.5</v>
      </c>
    </row>
    <row r="43" spans="1:13" x14ac:dyDescent="0.3">
      <c r="A43" s="6" t="s">
        <v>50</v>
      </c>
      <c r="B43" s="7">
        <v>253</v>
      </c>
      <c r="C43" s="8">
        <v>0.5</v>
      </c>
      <c r="E43" s="6" t="s">
        <v>50</v>
      </c>
      <c r="F43" s="3">
        <v>253</v>
      </c>
      <c r="G43" s="8">
        <v>0.5</v>
      </c>
    </row>
    <row r="44" spans="1:13" x14ac:dyDescent="0.3">
      <c r="A44" s="6" t="s">
        <v>15</v>
      </c>
      <c r="B44" s="3">
        <v>506</v>
      </c>
      <c r="C44" s="8">
        <v>1</v>
      </c>
      <c r="E44" s="6" t="s">
        <v>15</v>
      </c>
      <c r="F44" s="3">
        <v>506</v>
      </c>
      <c r="G44" s="8">
        <v>1</v>
      </c>
    </row>
    <row r="47" spans="1:13" s="9" customFormat="1" ht="13.8" customHeight="1" x14ac:dyDescent="0.3">
      <c r="A47" s="14"/>
      <c r="B47" s="14"/>
      <c r="C47" s="14"/>
      <c r="D47" s="10"/>
    </row>
    <row r="48" spans="1:13" ht="15" customHeight="1" x14ac:dyDescent="0.3">
      <c r="A48" s="13"/>
      <c r="B48" s="13"/>
      <c r="C48" s="22"/>
      <c r="D48" s="12"/>
      <c r="E48" s="5"/>
      <c r="F48" s="23" t="s">
        <v>52</v>
      </c>
      <c r="G48" s="23" t="s">
        <v>53</v>
      </c>
      <c r="H48" s="23" t="s">
        <v>54</v>
      </c>
      <c r="I48" s="5"/>
      <c r="J48" s="5"/>
      <c r="K48" s="5"/>
      <c r="L48" s="5"/>
      <c r="M48" s="5"/>
    </row>
    <row r="49" spans="1:13" ht="14.4" customHeight="1" x14ac:dyDescent="0.3">
      <c r="A49" s="13"/>
      <c r="B49" s="13"/>
      <c r="C49" s="22"/>
      <c r="D49" s="12"/>
      <c r="E49" s="5"/>
      <c r="F49" s="6" t="str">
        <f>E43</f>
        <v>Not Admitted</v>
      </c>
      <c r="G49" s="6">
        <f t="shared" ref="G49:H49" si="0">F43</f>
        <v>253</v>
      </c>
      <c r="H49" s="24">
        <f>G43</f>
        <v>0.5</v>
      </c>
      <c r="I49" s="5"/>
      <c r="J49" s="5"/>
      <c r="K49" s="5"/>
      <c r="L49" s="5"/>
      <c r="M49" s="5"/>
    </row>
    <row r="50" spans="1:13" x14ac:dyDescent="0.3">
      <c r="F50" s="6" t="str">
        <f>E42</f>
        <v>Admitted</v>
      </c>
      <c r="G50" s="6">
        <f t="shared" ref="G50:H50" si="1">F42</f>
        <v>253</v>
      </c>
      <c r="H50" s="24">
        <f>G42</f>
        <v>0.5</v>
      </c>
      <c r="I50" s="5"/>
      <c r="J50" s="5"/>
      <c r="K50" s="5"/>
      <c r="L50" s="5"/>
      <c r="M50" s="5"/>
    </row>
    <row r="52" spans="1:13" x14ac:dyDescent="0.3">
      <c r="A52" s="25" t="s">
        <v>14</v>
      </c>
      <c r="B52" s="25" t="s">
        <v>48</v>
      </c>
      <c r="C52" s="25" t="s">
        <v>51</v>
      </c>
    </row>
    <row r="53" spans="1:13" x14ac:dyDescent="0.3">
      <c r="A53" s="26" t="s">
        <v>49</v>
      </c>
      <c r="B53" s="31">
        <v>253</v>
      </c>
      <c r="C53" s="28">
        <v>0.5</v>
      </c>
    </row>
    <row r="54" spans="1:13" x14ac:dyDescent="0.3">
      <c r="A54" s="26" t="s">
        <v>50</v>
      </c>
      <c r="B54" s="31">
        <v>253</v>
      </c>
      <c r="C54" s="28">
        <v>0.5</v>
      </c>
    </row>
    <row r="55" spans="1:13" x14ac:dyDescent="0.3">
      <c r="A55" s="6" t="s">
        <v>15</v>
      </c>
      <c r="B55" s="1">
        <v>506</v>
      </c>
      <c r="C55" s="8">
        <v>1</v>
      </c>
      <c r="F55" s="25" t="s">
        <v>52</v>
      </c>
      <c r="G55" s="25" t="s">
        <v>53</v>
      </c>
      <c r="H55" s="25" t="s">
        <v>54</v>
      </c>
    </row>
    <row r="56" spans="1:13" x14ac:dyDescent="0.3">
      <c r="F56" s="26" t="s">
        <v>49</v>
      </c>
      <c r="G56" s="27">
        <v>253</v>
      </c>
      <c r="H56" s="28">
        <v>0.5</v>
      </c>
    </row>
    <row r="57" spans="1:13" x14ac:dyDescent="0.3">
      <c r="F57" s="26" t="s">
        <v>50</v>
      </c>
      <c r="G57" s="27">
        <v>253</v>
      </c>
      <c r="H57" s="28">
        <v>0.5</v>
      </c>
    </row>
    <row r="58" spans="1:13" x14ac:dyDescent="0.3">
      <c r="F58" s="6" t="s">
        <v>15</v>
      </c>
      <c r="G58" s="3">
        <v>506</v>
      </c>
      <c r="H58" s="8">
        <v>1</v>
      </c>
    </row>
    <row r="67" spans="1:5" x14ac:dyDescent="0.3">
      <c r="A67" t="s">
        <v>66</v>
      </c>
    </row>
    <row r="68" spans="1:5" x14ac:dyDescent="0.3">
      <c r="A68" s="2" t="s">
        <v>14</v>
      </c>
      <c r="B68" t="s">
        <v>10</v>
      </c>
    </row>
    <row r="69" spans="1:5" x14ac:dyDescent="0.3">
      <c r="A69" s="6" t="s">
        <v>65</v>
      </c>
      <c r="B69" s="7">
        <v>312</v>
      </c>
    </row>
    <row r="70" spans="1:5" x14ac:dyDescent="0.3">
      <c r="A70" s="6" t="s">
        <v>64</v>
      </c>
      <c r="B70" s="7">
        <v>194</v>
      </c>
    </row>
    <row r="71" spans="1:5" x14ac:dyDescent="0.3">
      <c r="A71" s="6" t="s">
        <v>15</v>
      </c>
      <c r="B71" s="7">
        <v>506</v>
      </c>
      <c r="E71" s="2" t="s">
        <v>14</v>
      </c>
    </row>
    <row r="72" spans="1:5" x14ac:dyDescent="0.3">
      <c r="E72" s="6" t="s">
        <v>16</v>
      </c>
    </row>
    <row r="73" spans="1:5" x14ac:dyDescent="0.3">
      <c r="E73" s="6" t="s">
        <v>15</v>
      </c>
    </row>
    <row r="81" spans="1:7" x14ac:dyDescent="0.3">
      <c r="A81" t="s">
        <v>68</v>
      </c>
      <c r="F81" s="2" t="s">
        <v>14</v>
      </c>
      <c r="G81" t="s">
        <v>69</v>
      </c>
    </row>
    <row r="82" spans="1:7" x14ac:dyDescent="0.3">
      <c r="A82" s="2" t="s">
        <v>14</v>
      </c>
      <c r="B82" t="s">
        <v>67</v>
      </c>
      <c r="F82" s="6" t="s">
        <v>0</v>
      </c>
      <c r="G82" s="7">
        <v>311</v>
      </c>
    </row>
    <row r="83" spans="1:7" x14ac:dyDescent="0.3">
      <c r="A83" s="6" t="s">
        <v>6</v>
      </c>
      <c r="B83" s="7">
        <v>231</v>
      </c>
      <c r="F83" s="6" t="s">
        <v>1</v>
      </c>
      <c r="G83" s="7">
        <v>93</v>
      </c>
    </row>
    <row r="84" spans="1:7" x14ac:dyDescent="0.3">
      <c r="A84" s="6" t="s">
        <v>2</v>
      </c>
      <c r="B84" s="7">
        <v>275</v>
      </c>
      <c r="F84" s="6" t="s">
        <v>3</v>
      </c>
      <c r="G84" s="7">
        <v>59</v>
      </c>
    </row>
    <row r="85" spans="1:7" x14ac:dyDescent="0.3">
      <c r="A85" s="6" t="s">
        <v>15</v>
      </c>
      <c r="B85" s="7">
        <v>506</v>
      </c>
      <c r="F85" s="6" t="s">
        <v>8</v>
      </c>
      <c r="G85" s="7">
        <v>15</v>
      </c>
    </row>
    <row r="86" spans="1:7" x14ac:dyDescent="0.3">
      <c r="F86" s="6" t="s">
        <v>5</v>
      </c>
      <c r="G86" s="7">
        <v>14</v>
      </c>
    </row>
    <row r="87" spans="1:7" x14ac:dyDescent="0.3">
      <c r="F87" s="6" t="s">
        <v>4</v>
      </c>
      <c r="G87" s="7">
        <v>6</v>
      </c>
    </row>
    <row r="88" spans="1:7" x14ac:dyDescent="0.3">
      <c r="F88" s="6" t="s">
        <v>7</v>
      </c>
      <c r="G88" s="7">
        <v>5</v>
      </c>
    </row>
    <row r="89" spans="1:7" x14ac:dyDescent="0.3">
      <c r="F89" s="6" t="s">
        <v>9</v>
      </c>
      <c r="G89" s="7">
        <v>3</v>
      </c>
    </row>
    <row r="90" spans="1:7" x14ac:dyDescent="0.3">
      <c r="F90" s="6" t="s">
        <v>15</v>
      </c>
      <c r="G90" s="7">
        <v>506</v>
      </c>
    </row>
    <row r="93" spans="1:7" x14ac:dyDescent="0.3">
      <c r="A93" s="2" t="s">
        <v>14</v>
      </c>
      <c r="B93" t="s">
        <v>48</v>
      </c>
      <c r="C93" t="s">
        <v>51</v>
      </c>
    </row>
    <row r="94" spans="1:7" x14ac:dyDescent="0.3">
      <c r="A94" s="6" t="s">
        <v>49</v>
      </c>
      <c r="B94" s="1">
        <v>253</v>
      </c>
      <c r="C94" s="8">
        <v>0.5</v>
      </c>
    </row>
    <row r="95" spans="1:7" x14ac:dyDescent="0.3">
      <c r="A95" s="6" t="s">
        <v>50</v>
      </c>
      <c r="B95" s="1">
        <v>253</v>
      </c>
      <c r="C95" s="8">
        <v>0.5</v>
      </c>
    </row>
    <row r="96" spans="1:7" x14ac:dyDescent="0.3">
      <c r="A96" s="6" t="s">
        <v>15</v>
      </c>
      <c r="B96" s="1">
        <v>506</v>
      </c>
      <c r="C96" s="8">
        <v>1</v>
      </c>
    </row>
    <row r="109" spans="1:2" x14ac:dyDescent="0.3">
      <c r="A109" s="2" t="s">
        <v>14</v>
      </c>
      <c r="B109" t="s">
        <v>63</v>
      </c>
    </row>
    <row r="110" spans="1:2" x14ac:dyDescent="0.3">
      <c r="A110" s="6" t="s">
        <v>55</v>
      </c>
      <c r="B110" s="1">
        <v>64</v>
      </c>
    </row>
    <row r="111" spans="1:2" x14ac:dyDescent="0.3">
      <c r="A111" s="6" t="s">
        <v>56</v>
      </c>
      <c r="B111" s="1">
        <v>66</v>
      </c>
    </row>
    <row r="112" spans="1:2" x14ac:dyDescent="0.3">
      <c r="A112" s="6" t="s">
        <v>57</v>
      </c>
      <c r="B112" s="1">
        <v>65</v>
      </c>
    </row>
    <row r="113" spans="1:2" x14ac:dyDescent="0.3">
      <c r="A113" s="6" t="s">
        <v>58</v>
      </c>
      <c r="B113" s="1">
        <v>73</v>
      </c>
    </row>
    <row r="114" spans="1:2" x14ac:dyDescent="0.3">
      <c r="A114" s="6" t="s">
        <v>59</v>
      </c>
      <c r="B114" s="1">
        <v>45</v>
      </c>
    </row>
    <row r="115" spans="1:2" x14ac:dyDescent="0.3">
      <c r="A115" s="6" t="s">
        <v>60</v>
      </c>
      <c r="B115" s="1">
        <v>72</v>
      </c>
    </row>
    <row r="116" spans="1:2" x14ac:dyDescent="0.3">
      <c r="A116" s="6" t="s">
        <v>61</v>
      </c>
      <c r="B116" s="1">
        <v>74</v>
      </c>
    </row>
    <row r="117" spans="1:2" x14ac:dyDescent="0.3">
      <c r="A117" s="6" t="s">
        <v>62</v>
      </c>
      <c r="B117" s="1">
        <v>47</v>
      </c>
    </row>
    <row r="118" spans="1:2" x14ac:dyDescent="0.3">
      <c r="A118" s="6" t="s">
        <v>15</v>
      </c>
      <c r="B118" s="1">
        <v>506</v>
      </c>
    </row>
  </sheetData>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DB40C-0B0B-4016-B2C7-2C3F431621DA}">
  <dimension ref="A1:X38"/>
  <sheetViews>
    <sheetView tabSelected="1" zoomScale="88" zoomScaleNormal="88" workbookViewId="0">
      <selection activeCell="D6" sqref="D6"/>
    </sheetView>
  </sheetViews>
  <sheetFormatPr defaultRowHeight="14.4" x14ac:dyDescent="0.3"/>
  <cols>
    <col min="10" max="10" width="12.77734375" bestFit="1" customWidth="1"/>
    <col min="11" max="11" width="28.109375" bestFit="1" customWidth="1"/>
    <col min="12" max="12" width="29.109375" bestFit="1" customWidth="1"/>
    <col min="13" max="13" width="18.6640625" bestFit="1" customWidth="1"/>
    <col min="14" max="14" width="13.5546875" bestFit="1" customWidth="1"/>
    <col min="15" max="15" width="29.21875" bestFit="1" customWidth="1"/>
  </cols>
  <sheetData>
    <row r="1" spans="1:24" x14ac:dyDescent="0.3">
      <c r="A1" s="4"/>
      <c r="B1" s="4"/>
      <c r="C1" s="4"/>
      <c r="D1" s="4"/>
      <c r="E1" s="4"/>
      <c r="F1" s="4"/>
      <c r="G1" s="4"/>
      <c r="H1" s="4"/>
      <c r="I1" s="4"/>
      <c r="J1" s="4"/>
      <c r="K1" s="4"/>
      <c r="L1" s="4"/>
      <c r="M1" s="4"/>
      <c r="N1" s="4"/>
      <c r="O1" s="4"/>
      <c r="P1" s="4"/>
      <c r="Q1" s="4"/>
      <c r="R1" s="4"/>
      <c r="S1" s="4"/>
      <c r="T1" s="4"/>
      <c r="U1" s="4"/>
      <c r="V1" s="4"/>
      <c r="W1" s="4"/>
      <c r="X1" s="4"/>
    </row>
    <row r="2" spans="1:24" x14ac:dyDescent="0.3">
      <c r="A2" s="4"/>
      <c r="B2" s="4"/>
      <c r="C2" s="4"/>
      <c r="D2" s="4"/>
      <c r="E2" s="4"/>
      <c r="F2" s="4"/>
      <c r="G2" s="4"/>
      <c r="H2" s="4"/>
      <c r="I2" s="4"/>
      <c r="J2" s="4"/>
      <c r="K2" s="4"/>
      <c r="L2" s="4"/>
      <c r="M2" s="4"/>
      <c r="N2" s="4"/>
      <c r="O2" s="4"/>
      <c r="P2" s="4"/>
      <c r="Q2" s="4"/>
      <c r="R2" s="4"/>
      <c r="S2" s="4"/>
      <c r="T2" s="4"/>
      <c r="U2" s="4"/>
      <c r="V2" s="4"/>
      <c r="W2" s="4"/>
      <c r="X2" s="4"/>
    </row>
    <row r="3" spans="1:24" x14ac:dyDescent="0.3">
      <c r="A3" s="4"/>
      <c r="B3" s="4"/>
      <c r="C3" s="4"/>
      <c r="D3" s="4"/>
      <c r="E3" s="4"/>
      <c r="F3" s="4"/>
      <c r="G3" s="4"/>
      <c r="H3" s="4"/>
      <c r="I3" s="4"/>
      <c r="J3" s="4"/>
      <c r="K3" s="4"/>
      <c r="L3" s="4"/>
      <c r="M3" s="4"/>
      <c r="N3" s="4"/>
      <c r="O3" s="4"/>
      <c r="P3" s="4"/>
      <c r="Q3" s="4"/>
      <c r="R3" s="4"/>
      <c r="S3" s="4"/>
      <c r="T3" s="4"/>
      <c r="U3" s="4"/>
      <c r="V3" s="4"/>
      <c r="W3" s="4"/>
      <c r="X3" s="4"/>
    </row>
    <row r="4" spans="1:24" x14ac:dyDescent="0.3">
      <c r="A4" s="4"/>
      <c r="B4" s="4"/>
      <c r="C4" s="4"/>
      <c r="D4" s="4"/>
      <c r="E4" s="4"/>
      <c r="F4" s="4"/>
      <c r="G4" s="4"/>
      <c r="H4" s="4"/>
      <c r="I4" s="4"/>
      <c r="J4" s="4"/>
      <c r="K4" s="4"/>
      <c r="L4" s="4"/>
      <c r="M4" s="4"/>
      <c r="N4" s="4"/>
      <c r="O4" s="4"/>
      <c r="P4" s="4"/>
      <c r="Q4" s="4"/>
      <c r="R4" s="4"/>
      <c r="S4" s="4"/>
      <c r="T4" s="4"/>
      <c r="U4" s="4"/>
      <c r="W4" s="4"/>
      <c r="X4" s="4"/>
    </row>
    <row r="5" spans="1:24" x14ac:dyDescent="0.3">
      <c r="A5" s="4"/>
      <c r="B5" s="4"/>
      <c r="C5" s="4"/>
      <c r="D5" s="4"/>
      <c r="E5" s="4"/>
      <c r="F5" s="4"/>
      <c r="G5" s="4"/>
      <c r="H5" s="4"/>
      <c r="I5" s="4"/>
      <c r="J5" s="4"/>
      <c r="K5" s="4"/>
      <c r="L5" s="4"/>
      <c r="M5" s="4"/>
      <c r="N5" s="4"/>
      <c r="O5" s="4"/>
      <c r="P5" s="4"/>
      <c r="Q5" s="4"/>
      <c r="R5" s="4"/>
      <c r="S5" s="4"/>
      <c r="T5" s="4"/>
      <c r="U5" s="4"/>
      <c r="V5" s="4"/>
      <c r="W5" s="4"/>
      <c r="X5" s="4"/>
    </row>
    <row r="6" spans="1:24" x14ac:dyDescent="0.3">
      <c r="A6" s="4"/>
      <c r="B6" s="4"/>
      <c r="C6" s="4"/>
      <c r="D6" s="4"/>
      <c r="E6" s="4"/>
      <c r="F6" s="4"/>
      <c r="G6" s="4"/>
      <c r="H6" s="4"/>
      <c r="I6" s="4"/>
      <c r="J6" s="4"/>
      <c r="K6" s="4"/>
      <c r="M6" s="4"/>
      <c r="N6" s="4"/>
      <c r="O6" s="4"/>
      <c r="P6" s="4"/>
      <c r="Q6" s="14" t="s">
        <v>52</v>
      </c>
      <c r="R6" s="14" t="s">
        <v>53</v>
      </c>
      <c r="S6" s="14" t="s">
        <v>54</v>
      </c>
      <c r="T6" s="19"/>
      <c r="U6" s="4"/>
      <c r="V6" s="4"/>
      <c r="W6" s="4"/>
      <c r="X6" s="4"/>
    </row>
    <row r="7" spans="1:24" x14ac:dyDescent="0.3">
      <c r="A7" s="4"/>
      <c r="B7" s="4"/>
      <c r="C7" s="4"/>
      <c r="D7" s="4"/>
      <c r="E7" s="4"/>
      <c r="F7" s="4"/>
      <c r="G7" s="4"/>
      <c r="H7" s="4"/>
      <c r="I7" s="4"/>
      <c r="J7" s="4"/>
      <c r="K7" s="4"/>
      <c r="L7" s="4"/>
      <c r="M7" s="4"/>
      <c r="N7" s="4"/>
      <c r="O7" s="4"/>
      <c r="P7" s="4"/>
      <c r="Q7" s="20">
        <f>Q2</f>
        <v>0</v>
      </c>
      <c r="R7" s="20"/>
      <c r="S7" s="21"/>
      <c r="T7" s="20"/>
      <c r="U7" s="4"/>
      <c r="V7" s="4"/>
      <c r="W7" s="4"/>
      <c r="X7" s="4"/>
    </row>
    <row r="8" spans="1:24" x14ac:dyDescent="0.3">
      <c r="A8" s="4"/>
      <c r="B8" s="4"/>
      <c r="C8" s="4"/>
      <c r="D8" s="4"/>
      <c r="E8" s="4"/>
      <c r="F8" s="4"/>
      <c r="G8" s="4"/>
      <c r="H8" s="4"/>
      <c r="I8" s="4"/>
      <c r="J8" s="4"/>
      <c r="K8" s="4"/>
      <c r="L8" s="4"/>
      <c r="M8" s="4"/>
      <c r="N8" s="4"/>
      <c r="O8" s="4"/>
      <c r="P8" s="4"/>
      <c r="Q8" s="20">
        <f>Q1</f>
        <v>0</v>
      </c>
      <c r="R8" s="20"/>
      <c r="S8" s="21"/>
      <c r="T8" s="20"/>
      <c r="U8" s="4"/>
      <c r="V8" s="4"/>
      <c r="W8" s="4"/>
      <c r="X8" s="4"/>
    </row>
    <row r="9" spans="1:24" x14ac:dyDescent="0.3">
      <c r="A9" s="4"/>
      <c r="B9" s="4"/>
      <c r="C9" s="4"/>
      <c r="D9" s="4"/>
      <c r="E9" s="4"/>
      <c r="F9" s="4"/>
      <c r="G9" s="4"/>
      <c r="H9" s="4"/>
      <c r="I9" s="4"/>
      <c r="J9" s="4"/>
      <c r="K9" s="4"/>
      <c r="L9" s="4"/>
      <c r="M9" s="4"/>
      <c r="N9" s="4"/>
      <c r="O9" s="4"/>
      <c r="P9" s="4"/>
      <c r="Q9" s="4"/>
      <c r="R9" s="4"/>
      <c r="S9" s="4"/>
      <c r="T9" s="4"/>
      <c r="U9" s="4"/>
      <c r="V9" s="4"/>
      <c r="W9" s="4"/>
      <c r="X9" s="4"/>
    </row>
    <row r="10" spans="1:24" x14ac:dyDescent="0.3">
      <c r="A10" s="4"/>
      <c r="B10" s="4"/>
      <c r="C10" s="4"/>
      <c r="D10" s="4"/>
      <c r="E10" s="4"/>
      <c r="F10" s="4"/>
      <c r="G10" s="4"/>
      <c r="H10" s="4"/>
      <c r="I10" s="4"/>
      <c r="J10" s="4"/>
      <c r="K10" s="4"/>
      <c r="L10" s="4"/>
      <c r="M10" s="4"/>
      <c r="N10" s="4"/>
      <c r="O10" s="4"/>
      <c r="P10" s="4"/>
      <c r="Q10" s="4"/>
      <c r="R10" s="4"/>
      <c r="S10" s="4"/>
      <c r="T10" s="4"/>
      <c r="U10" s="4"/>
      <c r="V10" s="4"/>
      <c r="W10" s="4"/>
      <c r="X10" s="4"/>
    </row>
    <row r="11" spans="1:24" x14ac:dyDescent="0.3">
      <c r="A11" s="4"/>
      <c r="B11" s="4"/>
      <c r="C11" s="4"/>
      <c r="D11" s="4"/>
      <c r="E11" s="4"/>
      <c r="F11" s="4"/>
      <c r="G11" s="4"/>
      <c r="H11" s="4"/>
      <c r="I11" s="4"/>
      <c r="J11" s="4"/>
      <c r="K11" s="4"/>
      <c r="L11" s="14"/>
      <c r="M11" s="14"/>
      <c r="N11" s="14"/>
      <c r="O11" s="14"/>
      <c r="P11" s="15"/>
      <c r="Q11" s="4"/>
      <c r="R11" s="4"/>
      <c r="S11" s="4"/>
      <c r="T11" s="4"/>
      <c r="U11" s="4"/>
      <c r="V11" s="4"/>
      <c r="W11" s="4"/>
      <c r="X11" s="4"/>
    </row>
    <row r="12" spans="1:24" x14ac:dyDescent="0.3">
      <c r="A12" s="4"/>
      <c r="B12" s="4"/>
      <c r="C12" s="4"/>
      <c r="D12" s="4"/>
      <c r="E12" s="4"/>
      <c r="F12" s="4"/>
      <c r="G12" s="4"/>
      <c r="H12" s="4"/>
      <c r="I12" s="4"/>
      <c r="J12" s="4"/>
      <c r="K12" s="4"/>
      <c r="L12" s="16"/>
      <c r="M12" s="16"/>
      <c r="N12" s="17"/>
      <c r="O12" s="16"/>
      <c r="P12" s="18"/>
      <c r="Q12" s="4"/>
      <c r="R12" s="4"/>
      <c r="S12" s="4"/>
      <c r="T12" s="4"/>
      <c r="U12" s="4"/>
      <c r="V12" s="4"/>
      <c r="W12" s="4"/>
      <c r="X12" s="4"/>
    </row>
    <row r="13" spans="1:24" x14ac:dyDescent="0.3">
      <c r="A13" s="4"/>
      <c r="B13" s="4"/>
      <c r="C13" s="4"/>
      <c r="D13" s="4"/>
      <c r="E13" s="4"/>
      <c r="F13" s="4"/>
      <c r="G13" s="4"/>
      <c r="H13" s="4"/>
      <c r="I13" s="4"/>
      <c r="J13" s="4"/>
      <c r="K13" s="4"/>
      <c r="L13" s="20"/>
      <c r="M13" s="20"/>
      <c r="N13" s="21"/>
      <c r="O13" s="11"/>
      <c r="Q13" s="4"/>
      <c r="R13" s="4"/>
      <c r="S13" s="4"/>
      <c r="T13" s="4"/>
      <c r="U13" s="4"/>
      <c r="V13" s="4"/>
      <c r="W13" s="4"/>
      <c r="X13" s="4"/>
    </row>
    <row r="14" spans="1:24" x14ac:dyDescent="0.3">
      <c r="A14" s="4"/>
      <c r="B14" s="4"/>
      <c r="C14" s="4"/>
      <c r="D14" s="4"/>
      <c r="E14" s="4"/>
      <c r="F14" s="4"/>
      <c r="G14" s="4"/>
      <c r="H14" s="4"/>
      <c r="I14" s="4"/>
      <c r="M14" s="4"/>
      <c r="N14" s="4"/>
      <c r="O14" s="4"/>
      <c r="P14" s="4"/>
      <c r="Q14" s="4"/>
      <c r="R14" s="4"/>
      <c r="S14" s="4"/>
      <c r="T14" s="4"/>
      <c r="U14" s="4"/>
      <c r="V14" s="4"/>
      <c r="W14" s="4"/>
      <c r="X14" s="4"/>
    </row>
    <row r="15" spans="1:24" x14ac:dyDescent="0.3">
      <c r="A15" s="4"/>
      <c r="B15" s="4"/>
      <c r="C15" s="4"/>
      <c r="D15" s="4"/>
      <c r="E15" s="4"/>
      <c r="F15" s="4"/>
      <c r="G15" s="4"/>
      <c r="H15" s="4"/>
      <c r="I15" s="4"/>
      <c r="J15" s="4"/>
      <c r="K15" s="4"/>
      <c r="L15" s="4"/>
      <c r="M15" s="4"/>
      <c r="N15" s="4"/>
      <c r="O15" s="4"/>
      <c r="P15" s="4"/>
      <c r="Q15" s="4"/>
      <c r="R15" s="4"/>
      <c r="S15" s="4"/>
      <c r="T15" s="4"/>
      <c r="U15" s="4"/>
      <c r="V15" s="4"/>
      <c r="W15" s="4"/>
      <c r="X15" s="4"/>
    </row>
    <row r="16" spans="1:24" x14ac:dyDescent="0.3">
      <c r="A16" s="4"/>
      <c r="B16" s="4"/>
      <c r="C16" s="4"/>
      <c r="D16" s="4"/>
      <c r="E16" s="4"/>
      <c r="F16" s="4"/>
      <c r="G16" s="4"/>
      <c r="H16" s="4"/>
      <c r="I16" s="4"/>
      <c r="J16" s="4"/>
      <c r="K16" s="4"/>
      <c r="L16" s="4"/>
      <c r="M16" s="4"/>
      <c r="N16" s="4"/>
      <c r="O16" s="4"/>
      <c r="P16" s="4"/>
      <c r="Q16" s="4"/>
      <c r="R16" s="4"/>
      <c r="S16" s="4"/>
      <c r="T16" s="4"/>
      <c r="U16" s="4"/>
      <c r="V16" s="4"/>
      <c r="W16" s="4"/>
      <c r="X16" s="4"/>
    </row>
    <row r="17" spans="1:24" x14ac:dyDescent="0.3">
      <c r="A17" s="4"/>
      <c r="B17" s="4"/>
      <c r="C17" s="4"/>
      <c r="D17" s="4"/>
      <c r="E17" s="4"/>
      <c r="F17" s="4"/>
      <c r="G17" s="4"/>
      <c r="H17" s="4"/>
      <c r="I17" s="4"/>
      <c r="J17" s="4"/>
      <c r="M17" s="4"/>
      <c r="N17" s="4"/>
      <c r="O17" s="4"/>
      <c r="P17" s="4"/>
      <c r="Q17" s="4"/>
      <c r="R17" s="4"/>
      <c r="S17" s="4"/>
      <c r="T17" s="4"/>
      <c r="U17" s="4"/>
      <c r="V17" s="4"/>
      <c r="W17" s="4"/>
      <c r="X17" s="4"/>
    </row>
    <row r="18" spans="1:24" x14ac:dyDescent="0.3">
      <c r="A18" s="4"/>
      <c r="B18" s="4"/>
      <c r="C18" s="4"/>
      <c r="D18" s="4"/>
      <c r="E18" s="4"/>
      <c r="F18" s="4"/>
      <c r="G18" s="4"/>
      <c r="H18" s="4"/>
      <c r="I18" s="4"/>
      <c r="J18" s="4"/>
      <c r="K18" s="4"/>
      <c r="L18" s="4"/>
      <c r="M18" s="4"/>
      <c r="N18" s="4"/>
      <c r="O18" s="4"/>
      <c r="P18" s="4"/>
      <c r="Q18" s="4"/>
      <c r="R18" s="4"/>
      <c r="S18" s="4"/>
      <c r="T18" s="4"/>
      <c r="U18" s="4"/>
      <c r="V18" s="4"/>
      <c r="W18" s="4"/>
      <c r="X18" s="4"/>
    </row>
    <row r="19" spans="1:24" x14ac:dyDescent="0.3">
      <c r="A19" s="4"/>
      <c r="B19" s="4"/>
      <c r="C19" s="4"/>
      <c r="D19" s="4"/>
      <c r="E19" s="4"/>
      <c r="F19" s="4"/>
      <c r="G19" s="4"/>
      <c r="H19" s="4"/>
      <c r="I19" s="4"/>
      <c r="J19" s="4"/>
      <c r="K19" s="4"/>
      <c r="L19" s="4"/>
      <c r="M19" s="4"/>
      <c r="N19" s="4"/>
      <c r="O19" s="4"/>
      <c r="P19" s="4"/>
      <c r="Q19" s="4"/>
      <c r="R19" s="4"/>
      <c r="S19" s="4"/>
      <c r="T19" s="4"/>
      <c r="U19" s="4"/>
      <c r="V19" s="4"/>
      <c r="W19" s="4"/>
      <c r="X19" s="4"/>
    </row>
    <row r="20" spans="1:24" x14ac:dyDescent="0.3">
      <c r="A20" s="4"/>
      <c r="B20" s="4"/>
      <c r="C20" s="4"/>
      <c r="D20" s="4"/>
      <c r="E20" s="4"/>
      <c r="F20" s="4"/>
      <c r="G20" s="4"/>
      <c r="H20" s="4"/>
      <c r="I20" s="4"/>
      <c r="J20" s="4"/>
      <c r="K20" s="4"/>
      <c r="L20" s="4"/>
      <c r="M20" s="4"/>
      <c r="N20" s="4"/>
      <c r="O20" s="4"/>
      <c r="P20" s="4"/>
      <c r="Q20" s="4"/>
      <c r="R20" s="4"/>
      <c r="S20" s="4"/>
      <c r="T20" s="4"/>
      <c r="U20" s="4"/>
      <c r="V20" s="4"/>
      <c r="W20" s="4"/>
      <c r="X20" s="4"/>
    </row>
    <row r="21" spans="1:24" x14ac:dyDescent="0.3">
      <c r="A21" s="4"/>
      <c r="B21" s="4"/>
      <c r="C21" s="4"/>
      <c r="D21" s="4"/>
      <c r="E21" s="4"/>
      <c r="F21" s="4"/>
      <c r="G21" s="4"/>
      <c r="H21" s="4"/>
      <c r="I21" s="4"/>
      <c r="J21" s="4"/>
      <c r="K21" s="4"/>
      <c r="L21" s="4"/>
      <c r="M21" s="4"/>
      <c r="N21" s="4"/>
      <c r="O21" s="4"/>
      <c r="P21" s="4"/>
      <c r="Q21" s="4"/>
      <c r="R21" s="4"/>
      <c r="S21" s="4"/>
      <c r="T21" s="4"/>
      <c r="U21" s="4"/>
      <c r="W21" s="4"/>
      <c r="X21" s="4"/>
    </row>
    <row r="22" spans="1:24" x14ac:dyDescent="0.3">
      <c r="A22" s="4"/>
      <c r="B22" s="4"/>
      <c r="C22" s="4"/>
      <c r="D22" s="4"/>
      <c r="E22" s="4"/>
      <c r="F22" s="4"/>
      <c r="G22" s="4"/>
      <c r="H22" s="4"/>
      <c r="I22" s="4"/>
      <c r="J22" s="4"/>
      <c r="K22" s="4"/>
      <c r="L22" s="4"/>
      <c r="M22" s="4"/>
      <c r="N22" s="4"/>
      <c r="O22" s="4"/>
      <c r="P22" s="4"/>
      <c r="Q22" s="4"/>
      <c r="R22" s="4"/>
      <c r="S22" s="4"/>
      <c r="T22" s="4"/>
      <c r="U22" s="4"/>
      <c r="V22" s="4"/>
      <c r="W22" s="4"/>
      <c r="X22" s="4"/>
    </row>
    <row r="23" spans="1:24" x14ac:dyDescent="0.3">
      <c r="A23" s="4"/>
      <c r="B23" s="4"/>
      <c r="C23" s="4"/>
      <c r="D23" s="4"/>
      <c r="E23" s="4"/>
      <c r="F23" s="4"/>
      <c r="G23" s="4"/>
      <c r="H23" s="4"/>
      <c r="I23" s="4"/>
      <c r="J23" s="4"/>
      <c r="K23" s="4"/>
      <c r="L23" s="4"/>
      <c r="M23" s="4"/>
      <c r="N23" s="4"/>
      <c r="O23" s="4"/>
      <c r="P23" s="4"/>
      <c r="Q23" s="4"/>
      <c r="R23" s="4"/>
      <c r="S23" s="4"/>
      <c r="T23" s="4"/>
      <c r="U23" s="4"/>
      <c r="V23" s="4"/>
      <c r="W23" s="4"/>
      <c r="X23" s="4"/>
    </row>
    <row r="24" spans="1:24" x14ac:dyDescent="0.3">
      <c r="A24" s="4"/>
      <c r="B24" s="4"/>
      <c r="C24" s="4"/>
      <c r="D24" s="4"/>
      <c r="E24" s="4"/>
      <c r="F24" s="4"/>
      <c r="G24" s="4"/>
      <c r="H24" s="4"/>
      <c r="I24" s="4"/>
      <c r="J24" s="4"/>
      <c r="N24" s="4"/>
      <c r="O24" s="4"/>
      <c r="P24" s="4"/>
      <c r="Q24" s="4"/>
      <c r="R24" s="4"/>
      <c r="S24" s="4"/>
      <c r="T24" s="4"/>
      <c r="U24" s="4"/>
      <c r="V24" s="4"/>
      <c r="W24" s="4"/>
      <c r="X24" s="4"/>
    </row>
    <row r="25" spans="1:24" x14ac:dyDescent="0.3">
      <c r="A25" s="4"/>
      <c r="B25" s="4"/>
      <c r="C25" s="4"/>
      <c r="D25" s="4"/>
      <c r="E25" s="4"/>
      <c r="F25" s="4"/>
      <c r="G25" s="4"/>
      <c r="H25" s="4"/>
      <c r="I25" s="4"/>
      <c r="J25" s="4"/>
      <c r="K25" s="4"/>
      <c r="L25" s="4"/>
      <c r="N25" s="4"/>
      <c r="O25" s="4"/>
      <c r="P25" s="4"/>
      <c r="Q25" s="4"/>
      <c r="R25" s="4"/>
      <c r="S25" s="4"/>
      <c r="T25" s="4"/>
      <c r="U25" s="4"/>
      <c r="V25" s="4"/>
      <c r="W25" s="4"/>
      <c r="X25" s="4"/>
    </row>
    <row r="26" spans="1:24" x14ac:dyDescent="0.3">
      <c r="A26" s="4"/>
      <c r="B26" s="4"/>
      <c r="C26" s="4"/>
      <c r="D26" s="4"/>
      <c r="E26" s="4"/>
      <c r="F26" s="4"/>
      <c r="G26" s="4"/>
      <c r="H26" s="4"/>
      <c r="I26" s="4"/>
      <c r="J26" s="4"/>
      <c r="K26" s="4"/>
      <c r="L26" s="4"/>
      <c r="N26" s="4"/>
      <c r="O26" s="4"/>
      <c r="P26" s="4"/>
      <c r="Q26" s="4"/>
      <c r="R26" s="4"/>
      <c r="S26" s="4"/>
      <c r="T26" s="4"/>
      <c r="U26" s="4"/>
      <c r="V26" s="4"/>
      <c r="W26" s="4"/>
      <c r="X26" s="4"/>
    </row>
    <row r="27" spans="1:24" x14ac:dyDescent="0.3">
      <c r="A27" s="4"/>
      <c r="B27" s="4"/>
      <c r="C27" s="4"/>
      <c r="D27" s="4"/>
      <c r="E27" s="4"/>
      <c r="F27" s="4"/>
      <c r="G27" s="4"/>
      <c r="H27" s="4"/>
      <c r="I27" s="4"/>
      <c r="J27" s="4"/>
      <c r="K27" s="4"/>
      <c r="L27" s="4"/>
      <c r="N27" s="4"/>
      <c r="O27" s="4"/>
      <c r="P27" s="4"/>
      <c r="Q27" s="4"/>
      <c r="R27" s="4"/>
      <c r="S27" s="4"/>
      <c r="T27" s="4"/>
      <c r="U27" s="4"/>
      <c r="V27" s="4"/>
      <c r="W27" s="4"/>
      <c r="X27" s="4"/>
    </row>
    <row r="28" spans="1:24" x14ac:dyDescent="0.3">
      <c r="A28" s="4"/>
      <c r="B28" s="4"/>
      <c r="C28" s="4"/>
      <c r="D28" s="4"/>
      <c r="E28" s="4"/>
      <c r="F28" s="4"/>
      <c r="G28" s="4"/>
      <c r="H28" s="4"/>
      <c r="I28" s="4"/>
      <c r="J28" s="4"/>
      <c r="K28" s="4"/>
      <c r="L28" s="4"/>
      <c r="M28" s="4"/>
      <c r="N28" s="4"/>
      <c r="O28" s="4"/>
      <c r="P28" s="4"/>
      <c r="Q28" s="4"/>
      <c r="R28" s="4"/>
      <c r="S28" s="4"/>
      <c r="T28" s="4"/>
      <c r="U28" s="4"/>
      <c r="V28" s="4"/>
      <c r="W28" s="4"/>
      <c r="X28" s="4"/>
    </row>
    <row r="29" spans="1:24" x14ac:dyDescent="0.3">
      <c r="A29" s="4"/>
      <c r="B29" s="4"/>
      <c r="C29" s="4"/>
      <c r="D29" s="4"/>
      <c r="E29" s="4"/>
      <c r="F29" s="4"/>
      <c r="G29" s="4"/>
      <c r="H29" s="4"/>
      <c r="I29" s="4"/>
      <c r="J29" s="4"/>
      <c r="K29" s="4"/>
      <c r="L29" s="4"/>
      <c r="M29" s="4"/>
      <c r="N29" s="4"/>
      <c r="O29" s="4"/>
      <c r="P29" s="4"/>
      <c r="Q29" s="4"/>
      <c r="R29" s="4"/>
      <c r="S29" s="4"/>
      <c r="T29" s="4"/>
      <c r="U29" s="4"/>
      <c r="V29" s="4"/>
      <c r="W29" s="4"/>
      <c r="X29" s="4"/>
    </row>
    <row r="36" spans="5:10" x14ac:dyDescent="0.3">
      <c r="E36" s="16"/>
      <c r="F36" s="16"/>
      <c r="G36" s="16"/>
      <c r="H36" s="4"/>
      <c r="I36" s="4"/>
      <c r="J36" s="4"/>
    </row>
    <row r="37" spans="5:10" x14ac:dyDescent="0.3">
      <c r="E37" s="29"/>
      <c r="F37" s="29"/>
      <c r="G37" s="30"/>
      <c r="H37" s="4"/>
      <c r="I37" s="4"/>
      <c r="J37" s="4"/>
    </row>
    <row r="38" spans="5:10" x14ac:dyDescent="0.3">
      <c r="E38" s="29"/>
      <c r="F38" s="29"/>
      <c r="G38" s="30"/>
      <c r="H38" s="4"/>
      <c r="I38" s="4"/>
      <c r="J38"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C9E0389-07A9-476C-8BD6-2AFC5F5EBD4A}">
  <ds:schemaRefs/>
</ds:datastoreItem>
</file>

<file path=customXml/itemProps2.xml><?xml version="1.0" encoding="utf-8"?>
<ds:datastoreItem xmlns:ds="http://schemas.openxmlformats.org/officeDocument/2006/customXml" ds:itemID="{1AE30607-0149-457B-A107-0C63155B7D82}">
  <ds:schemaRefs/>
</ds:datastoreItem>
</file>

<file path=customXml/itemProps3.xml><?xml version="1.0" encoding="utf-8"?>
<ds:datastoreItem xmlns:ds="http://schemas.openxmlformats.org/officeDocument/2006/customXml" ds:itemID="{7903F71C-FFA7-4A8A-996A-773753BF1A28}">
  <ds:schemaRefs/>
</ds:datastoreItem>
</file>

<file path=customXml/itemProps4.xml><?xml version="1.0" encoding="utf-8"?>
<ds:datastoreItem xmlns:ds="http://schemas.openxmlformats.org/officeDocument/2006/customXml" ds:itemID="{8F9A6FBF-EDDD-406C-9681-EF7DF484A78D}">
  <ds:schemaRefs/>
</ds:datastoreItem>
</file>

<file path=customXml/itemProps5.xml><?xml version="1.0" encoding="utf-8"?>
<ds:datastoreItem xmlns:ds="http://schemas.openxmlformats.org/officeDocument/2006/customXml" ds:itemID="{FBBC6747-0F04-47D9-8AC0-1D42EE01635C}">
  <ds:schemaRefs/>
</ds:datastoreItem>
</file>

<file path=customXml/itemProps6.xml><?xml version="1.0" encoding="utf-8"?>
<ds:datastoreItem xmlns:ds="http://schemas.openxmlformats.org/officeDocument/2006/customXml" ds:itemID="{2B80E1A6-524E-4FF8-B2EF-34C9FB168B3B}">
  <ds:schemaRefs/>
</ds:datastoreItem>
</file>

<file path=customXml/itemProps7.xml><?xml version="1.0" encoding="utf-8"?>
<ds:datastoreItem xmlns:ds="http://schemas.openxmlformats.org/officeDocument/2006/customXml" ds:itemID="{13D9E6F7-1E72-4227-93A7-9BA6C8D922B7}">
  <ds:schemaRefs/>
</ds:datastoreItem>
</file>

<file path=customXml/itemProps8.xml><?xml version="1.0" encoding="utf-8"?>
<ds:datastoreItem xmlns:ds="http://schemas.openxmlformats.org/officeDocument/2006/customXml" ds:itemID="{BBC0001B-B51A-4543-8E33-4C38E33B683E}">
  <ds:schemaRefs/>
</ds:datastoreItem>
</file>

<file path=customXml/itemProps9.xml><?xml version="1.0" encoding="utf-8"?>
<ds:datastoreItem xmlns:ds="http://schemas.openxmlformats.org/officeDocument/2006/customXml" ds:itemID="{D7E4B8C2-8CC0-4D5D-AD51-B10FE01CEA4D}">
  <ds:schemaRefs/>
</ds:datastoreItem>
</file>

<file path=customXml/itemProps10.xml><?xml version="1.0" encoding="utf-8"?>
<ds:datastoreItem xmlns:ds="http://schemas.openxmlformats.org/officeDocument/2006/customXml" ds:itemID="{9F3FA1FE-6974-4D57-A521-D5A64DEE8FD7}">
  <ds:schemaRefs/>
</ds:datastoreItem>
</file>

<file path=customXml/itemProps11.xml><?xml version="1.0" encoding="utf-8"?>
<ds:datastoreItem xmlns:ds="http://schemas.openxmlformats.org/officeDocument/2006/customXml" ds:itemID="{965908CF-42D2-488A-8E4D-FF04CD68B905}">
  <ds:schemaRefs/>
</ds:datastoreItem>
</file>

<file path=customXml/itemProps12.xml><?xml version="1.0" encoding="utf-8"?>
<ds:datastoreItem xmlns:ds="http://schemas.openxmlformats.org/officeDocument/2006/customXml" ds:itemID="{198E658D-58CC-4975-B352-0EFE3934D5B6}">
  <ds:schemaRefs/>
</ds:datastoreItem>
</file>

<file path=customXml/itemProps13.xml><?xml version="1.0" encoding="utf-8"?>
<ds:datastoreItem xmlns:ds="http://schemas.openxmlformats.org/officeDocument/2006/customXml" ds:itemID="{7CB5A045-87EA-4CF5-8A99-0CF634479656}">
  <ds:schemaRefs>
    <ds:schemaRef ds:uri="http://schemas.microsoft.com/DataMashup"/>
  </ds:schemaRefs>
</ds:datastoreItem>
</file>

<file path=customXml/itemProps14.xml><?xml version="1.0" encoding="utf-8"?>
<ds:datastoreItem xmlns:ds="http://schemas.openxmlformats.org/officeDocument/2006/customXml" ds:itemID="{EEC27EDC-75CB-49C3-AF56-9C8EF7263295}">
  <ds:schemaRefs/>
</ds:datastoreItem>
</file>

<file path=customXml/itemProps15.xml><?xml version="1.0" encoding="utf-8"?>
<ds:datastoreItem xmlns:ds="http://schemas.openxmlformats.org/officeDocument/2006/customXml" ds:itemID="{B4D859C4-9BC6-4231-8E91-80A1F2E815CC}">
  <ds:schemaRefs/>
</ds:datastoreItem>
</file>

<file path=customXml/itemProps16.xml><?xml version="1.0" encoding="utf-8"?>
<ds:datastoreItem xmlns:ds="http://schemas.openxmlformats.org/officeDocument/2006/customXml" ds:itemID="{E41FF668-30DD-41FA-8410-34AF01B169D2}">
  <ds:schemaRefs/>
</ds:datastoreItem>
</file>

<file path=customXml/itemProps17.xml><?xml version="1.0" encoding="utf-8"?>
<ds:datastoreItem xmlns:ds="http://schemas.openxmlformats.org/officeDocument/2006/customXml" ds:itemID="{F94F55E8-F6B9-4C76-92D4-B1DFFF8EF41B}">
  <ds:schemaRefs/>
</ds:datastoreItem>
</file>

<file path=customXml/itemProps18.xml><?xml version="1.0" encoding="utf-8"?>
<ds:datastoreItem xmlns:ds="http://schemas.openxmlformats.org/officeDocument/2006/customXml" ds:itemID="{D9D8441A-99F7-4C30-8D4E-0E2391FDECE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GADE SURIBABU</dc:creator>
  <cp:lastModifiedBy>GADE SURIBABU</cp:lastModifiedBy>
  <dcterms:created xsi:type="dcterms:W3CDTF">2026-06-27T01:14:45Z</dcterms:created>
  <dcterms:modified xsi:type="dcterms:W3CDTF">2026-06-30T15:06:27Z</dcterms:modified>
</cp:coreProperties>
</file>