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<sst xmlns="http://schemas.openxmlformats.org/spreadsheetml/2006/main" count="372" uniqueCount="207">
  <si>
    <t>Address</t>
  </si>
  <si>
    <t>Latitude</t>
  </si>
  <si>
    <t>Longitude</t>
  </si>
  <si>
    <t>Cars</t>
  </si>
  <si>
    <t>Locality</t>
  </si>
  <si>
    <t>Current Availibility</t>
  </si>
  <si>
    <t>Total tickets sold in a day</t>
  </si>
  <si>
    <t>Total unused slots</t>
  </si>
  <si>
    <t>Percentage use</t>
  </si>
  <si>
    <t>Mon</t>
  </si>
  <si>
    <t>Tue</t>
  </si>
  <si>
    <t>Wed</t>
  </si>
  <si>
    <t>Thurs</t>
  </si>
  <si>
    <t>Fri</t>
  </si>
  <si>
    <t>Sat</t>
  </si>
  <si>
    <t>Sun</t>
  </si>
  <si>
    <r>
      <rPr>
        <rFont val="Times New Roman"/>
        <color theme="1"/>
        <sz val="12.0"/>
      </rPr>
      <t>In front of Fish Complex</t>
    </r>
  </si>
  <si>
    <t>Bicholim</t>
  </si>
  <si>
    <r>
      <rPr>
        <rFont val="Times New Roman"/>
        <color rgb="FF000000"/>
        <sz val="12.0"/>
      </rPr>
      <t xml:space="preserve">Near Part of 2012 market complex behind Transformer at
</t>
    </r>
    <r>
      <rPr>
        <rFont val="Times New Roman"/>
        <color rgb="FF000000"/>
        <sz val="12.0"/>
      </rPr>
      <t>Municipal Market</t>
    </r>
  </si>
  <si>
    <r>
      <rPr>
        <rFont val="Times New Roman"/>
        <color theme="1"/>
        <sz val="12.0"/>
      </rPr>
      <t>Near Market Complex 2012 start</t>
    </r>
  </si>
  <si>
    <r>
      <rPr>
        <rFont val="Times New Roman"/>
        <color theme="1"/>
        <sz val="12.0"/>
      </rPr>
      <t>Besides compound of Market complex 2012</t>
    </r>
  </si>
  <si>
    <r>
      <rPr>
        <rFont val="Times New Roman"/>
        <color theme="1"/>
        <sz val="12.0"/>
      </rPr>
      <t>Side of Sulabh Toilet</t>
    </r>
  </si>
  <si>
    <r>
      <rPr>
        <rFont val="Times New Roman"/>
        <color theme="1"/>
        <sz val="12.0"/>
      </rPr>
      <t>Behind Market Complex 2012</t>
    </r>
  </si>
  <si>
    <r>
      <rPr>
        <rFont val="Times New Roman"/>
        <color theme="1"/>
        <sz val="12.0"/>
      </rPr>
      <t>Infront of Chatrapati Shivaji Maharaj Sankul Building</t>
    </r>
  </si>
  <si>
    <r>
      <rPr>
        <rFont val="Times New Roman"/>
        <color theme="1"/>
        <sz val="12.0"/>
      </rPr>
      <t>Back of Chatrapati Shivaji Maharaj Sankul Building</t>
    </r>
  </si>
  <si>
    <r>
      <rPr>
        <rFont val="Times New Roman"/>
        <color rgb="FF000000"/>
        <sz val="12.0"/>
      </rPr>
      <t xml:space="preserve">From Shubhalaxmi shop upto Sankalp Jewellery shop
</t>
    </r>
    <r>
      <rPr>
        <rFont val="Times New Roman"/>
        <color rgb="FF000000"/>
        <sz val="12.0"/>
      </rPr>
      <t>(</t>
    </r>
    <r>
      <rPr>
        <rFont val="Times New Roman"/>
        <b/>
        <color rgb="FF000000"/>
        <sz val="12.0"/>
      </rPr>
      <t>BMC Market</t>
    </r>
    <r>
      <rPr>
        <rFont val="Times New Roman"/>
        <color rgb="FF000000"/>
        <sz val="12.0"/>
      </rPr>
      <t>)</t>
    </r>
  </si>
  <si>
    <r>
      <rPr>
        <rFont val="Times New Roman"/>
        <color theme="1"/>
        <sz val="12.0"/>
      </rPr>
      <t>From Bank of India up to Goa watch shop (BMC Market)</t>
    </r>
  </si>
  <si>
    <r>
      <rPr>
        <rFont val="Times New Roman"/>
        <color theme="1"/>
        <sz val="12.0"/>
      </rPr>
      <t>From Shalimar Footwear upto Govekar Footwear shop (in New Market)</t>
    </r>
  </si>
  <si>
    <r>
      <rPr>
        <rFont val="Times New Roman"/>
        <color rgb="FF000000"/>
        <sz val="12.0"/>
      </rPr>
      <t xml:space="preserve">Opp. Civil Court side entrance along the side of Chatrapati
</t>
    </r>
    <r>
      <rPr>
        <rFont val="Times New Roman"/>
        <color rgb="FF000000"/>
        <sz val="12.0"/>
      </rPr>
      <t>Shivaji Maidan (</t>
    </r>
    <r>
      <rPr>
        <rFont val="Times New Roman"/>
        <b/>
        <color rgb="FF000000"/>
        <sz val="12.0"/>
      </rPr>
      <t>Parallel Parking</t>
    </r>
    <r>
      <rPr>
        <rFont val="Times New Roman"/>
        <color rgb="FF000000"/>
        <sz val="12.0"/>
      </rPr>
      <t>)</t>
    </r>
  </si>
  <si>
    <r>
      <rPr>
        <rFont val="Times New Roman"/>
        <color theme="1"/>
        <sz val="12.0"/>
      </rPr>
      <t>From Primary School entrance gate to Opposite Shilpa bar</t>
    </r>
  </si>
  <si>
    <r>
      <rPr>
        <rFont val="Times New Roman"/>
        <b/>
        <color rgb="FF000000"/>
        <sz val="12.0"/>
        <u/>
      </rPr>
      <t xml:space="preserve">Behind KTC Bus Stand
</t>
    </r>
    <r>
      <rPr>
        <rFont val="Times New Roman"/>
        <color rgb="FF000000"/>
        <sz val="12.0"/>
      </rPr>
      <t>From Dharma Hotel up to turn behind Bus Stand. (Right Hand side only)</t>
    </r>
  </si>
  <si>
    <r>
      <rPr>
        <rFont val="Times New Roman"/>
        <color theme="1"/>
        <sz val="12.0"/>
      </rPr>
      <t>From Turn to main road junction behind KTC Bus Stand (Parallel Parking)</t>
    </r>
  </si>
  <si>
    <r>
      <rPr>
        <rFont val="Times New Roman"/>
        <color theme="1"/>
        <sz val="12.0"/>
      </rPr>
      <t>From Town centre Building upto Goa Sahakar Bhandar (Internal Road) (Angular Parking)</t>
    </r>
  </si>
  <si>
    <r>
      <rPr>
        <rFont val="Times New Roman"/>
        <color theme="1"/>
        <sz val="12.0"/>
      </rPr>
      <t>In front of Deendayal House</t>
    </r>
  </si>
  <si>
    <r>
      <rPr>
        <rFont val="Times New Roman"/>
        <color theme="1"/>
        <sz val="12.0"/>
      </rPr>
      <t>In front of Court gate opposite Shivaji Maidan.</t>
    </r>
  </si>
  <si>
    <r>
      <rPr>
        <rFont val="Times New Roman"/>
        <color theme="1"/>
        <sz val="12.0"/>
      </rPr>
      <t>In front of BMC building to Canara Bank</t>
    </r>
  </si>
  <si>
    <r>
      <rPr>
        <rFont val="Times New Roman"/>
        <color rgb="FF000000"/>
        <sz val="12.0"/>
      </rPr>
      <t xml:space="preserve">Opposite Shaikh Adam House near Ferry land K. G.
</t>
    </r>
    <r>
      <rPr>
        <rFont val="Times New Roman"/>
        <color rgb="FF000000"/>
        <sz val="12.0"/>
      </rPr>
      <t>School.</t>
    </r>
  </si>
  <si>
    <r>
      <rPr>
        <rFont val="Times New Roman"/>
        <color theme="1"/>
        <sz val="12.0"/>
      </rPr>
      <t>Infront of Shantadurga Hotel to Govekar Hotel</t>
    </r>
  </si>
  <si>
    <r>
      <rPr>
        <rFont val="Times New Roman"/>
        <color theme="1"/>
        <sz val="12.0"/>
      </rPr>
      <t>Infront of Dempo House to SBI Gate</t>
    </r>
  </si>
  <si>
    <r>
      <rPr>
        <rFont val="Times New Roman"/>
        <color rgb="FF000000"/>
        <sz val="12.0"/>
      </rPr>
      <t xml:space="preserve">Our Lady of Grace School to Primary School entrance Gate
</t>
    </r>
    <r>
      <rPr>
        <rFont val="Times New Roman"/>
        <color rgb="FF000000"/>
        <sz val="12.0"/>
      </rPr>
      <t>up to well.</t>
    </r>
  </si>
  <si>
    <r>
      <rPr>
        <rFont val="Times New Roman"/>
        <color rgb="FF000000"/>
        <sz val="12.0"/>
      </rPr>
      <t xml:space="preserve">From opposite Bicholim MLA office to end of Shivaji
</t>
    </r>
    <r>
      <rPr>
        <rFont val="Times New Roman"/>
        <color rgb="FF000000"/>
        <sz val="12.0"/>
      </rPr>
      <t>Maidan near Naik (old) Petrol Pump.</t>
    </r>
  </si>
  <si>
    <r>
      <rPr>
        <rFont val="Times New Roman"/>
        <color rgb="FF000000"/>
        <sz val="12.0"/>
      </rPr>
      <t xml:space="preserve">Opposite Kamat Hotel up to Dharma Hotel (Parallel
</t>
    </r>
    <r>
      <rPr>
        <rFont val="Times New Roman"/>
        <color rgb="FF000000"/>
        <sz val="12.0"/>
      </rPr>
      <t>Parking)</t>
    </r>
  </si>
  <si>
    <r>
      <rPr>
        <rFont val="Times New Roman"/>
        <color rgb="FF000000"/>
        <sz val="12.0"/>
      </rPr>
      <t xml:space="preserve">Opposite Bicholim Municipal Council office building to
</t>
    </r>
    <r>
      <rPr>
        <rFont val="Times New Roman"/>
        <color rgb="FF000000"/>
        <sz val="12.0"/>
      </rPr>
      <t>opposite HDFC Bank</t>
    </r>
  </si>
  <si>
    <r>
      <rPr>
        <rFont val="Times New Roman"/>
        <color rgb="FF000000"/>
        <sz val="12.0"/>
      </rPr>
      <t xml:space="preserve">Opposite Pandurang Kamat house upto opposite MLA
</t>
    </r>
    <r>
      <rPr>
        <rFont val="Times New Roman"/>
        <color rgb="FF000000"/>
        <sz val="12.0"/>
      </rPr>
      <t>office (parallel parking)</t>
    </r>
  </si>
  <si>
    <r>
      <rPr>
        <rFont val="Times New Roman"/>
        <color theme="1"/>
        <sz val="14.0"/>
      </rPr>
      <t>Valpoi Bus Stand</t>
    </r>
  </si>
  <si>
    <r>
      <rPr>
        <rFont val="Times New Roman"/>
        <color theme="1"/>
        <sz val="12.0"/>
      </rPr>
      <t>St Mallet Road, Umtav Vado, Calangute, 403516</t>
    </r>
  </si>
  <si>
    <t>Calangute</t>
  </si>
  <si>
    <r>
      <rPr>
        <rFont val="Times New Roman"/>
        <color theme="1"/>
        <sz val="12.0"/>
      </rPr>
      <t>Arpora, Calangute, 403516</t>
    </r>
  </si>
  <si>
    <r>
      <rPr>
        <rFont val="Times New Roman"/>
        <color theme="1"/>
        <sz val="12.0"/>
      </rPr>
      <t>Umtav Vado, Calangute, 403516</t>
    </r>
  </si>
  <si>
    <r>
      <rPr>
        <rFont val="Times New Roman"/>
        <color theme="1"/>
        <sz val="12.0"/>
      </rPr>
      <t>Calangute Anjuna Road, bardez, calangute, 403516</t>
    </r>
  </si>
  <si>
    <r>
      <rPr>
        <rFont val="Times New Roman"/>
        <color theme="1"/>
        <sz val="12.0"/>
      </rPr>
      <t>Calangute Anjuna Road, bardez, calangute, 403516</t>
    </r>
  </si>
  <si>
    <r>
      <rPr>
        <rFont val="Times New Roman"/>
        <color theme="1"/>
        <sz val="12.0"/>
      </rPr>
      <t>Calangute Anjuna Road, bardez, calangute, 403516</t>
    </r>
  </si>
  <si>
    <r>
      <rPr>
        <rFont val="Times New Roman"/>
        <color theme="1"/>
        <sz val="12.0"/>
      </rPr>
      <t>Tittos lane, Baga, Calangute, 403516</t>
    </r>
  </si>
  <si>
    <r>
      <rPr>
        <rFont val="Times New Roman"/>
        <color theme="1"/>
        <sz val="12.0"/>
      </rPr>
      <t>Tittos lane 2, Baga, Calangute, 403516</t>
    </r>
  </si>
  <si>
    <r>
      <rPr>
        <rFont val="Times New Roman"/>
        <color theme="1"/>
        <sz val="12.0"/>
      </rPr>
      <t>Calangute Baga Road, Baga , calangute, 403516</t>
    </r>
  </si>
  <si>
    <r>
      <rPr>
        <rFont val="Times New Roman"/>
        <color theme="1"/>
        <sz val="12.0"/>
      </rPr>
      <t>Baga , calangute, 403516</t>
    </r>
  </si>
  <si>
    <t>Inside Manohar International Airport,
Mopa, near Feel Goa</t>
  </si>
  <si>
    <t>Mopa</t>
  </si>
  <si>
    <r>
      <rPr>
        <rFont val="Times New Roman"/>
        <color rgb="FF000000"/>
        <sz val="14.0"/>
      </rPr>
      <t xml:space="preserve">Inside Manohar International Airport,
</t>
    </r>
    <r>
      <rPr>
        <rFont val="Times New Roman"/>
        <color rgb="FF000000"/>
        <sz val="14.0"/>
      </rPr>
      <t>Mopa</t>
    </r>
  </si>
  <si>
    <r>
      <rPr>
        <rFont val="Times New Roman"/>
        <color rgb="FF000000"/>
        <sz val="14.0"/>
      </rPr>
      <t xml:space="preserve">Inside Manohar International Airport,
</t>
    </r>
    <r>
      <rPr>
        <rFont val="Times New Roman"/>
        <color rgb="FF000000"/>
        <sz val="14.0"/>
      </rPr>
      <t>Mopa</t>
    </r>
  </si>
  <si>
    <r>
      <rPr>
        <rFont val="Times New Roman"/>
        <color rgb="FF000000"/>
        <sz val="14.0"/>
      </rPr>
      <t xml:space="preserve">Near     Main     gate     of     Manohar
</t>
    </r>
    <r>
      <rPr>
        <rFont val="Times New Roman"/>
        <color rgb="FF000000"/>
        <sz val="14.0"/>
      </rPr>
      <t>International Airport</t>
    </r>
  </si>
  <si>
    <r>
      <rPr>
        <rFont val="Times New Roman"/>
        <color theme="1"/>
        <sz val="12.0"/>
      </rPr>
      <t>Vagator Heliped, Vagator-Bardez, Goa</t>
    </r>
  </si>
  <si>
    <t>Anjuna</t>
  </si>
  <si>
    <r>
      <rPr>
        <rFont val="Times New Roman"/>
        <color theme="1"/>
        <sz val="12.0"/>
      </rPr>
      <t>GTDC Parking, Anjuna Beach</t>
    </r>
  </si>
  <si>
    <r>
      <rPr>
        <rFont val="Times New Roman"/>
        <color theme="1"/>
        <sz val="12.0"/>
      </rPr>
      <t>Anjuna Beach, Private parking</t>
    </r>
  </si>
  <si>
    <r>
      <rPr>
        <rFont val="Times New Roman"/>
        <color theme="1"/>
        <sz val="12.0"/>
      </rPr>
      <t>Near Sai Restaurant, Arpora</t>
    </r>
  </si>
  <si>
    <r>
      <rPr>
        <rFont val="Times New Roman"/>
        <color theme="1"/>
        <sz val="12.0"/>
      </rPr>
      <t>Near Wax museum, Arpora</t>
    </r>
  </si>
  <si>
    <r>
      <rPr>
        <rFont val="Times New Roman"/>
        <color rgb="FF000000"/>
        <sz val="12.0"/>
      </rPr>
      <t xml:space="preserve">Comunidade ground open parking-1
</t>
    </r>
    <r>
      <rPr>
        <rFont val="Times New Roman"/>
        <color rgb="FF000000"/>
        <sz val="12.0"/>
      </rPr>
      <t>(Opposite level club, Vagator )</t>
    </r>
  </si>
  <si>
    <r>
      <rPr>
        <rFont val="Times New Roman"/>
        <color rgb="FF000000"/>
        <sz val="12.0"/>
      </rPr>
      <t xml:space="preserve">Comunidade ground open parking-2
</t>
    </r>
    <r>
      <rPr>
        <rFont val="Times New Roman"/>
        <color rgb="FF000000"/>
        <sz val="12.0"/>
      </rPr>
      <t>(Opposite to Hill Top Restaurant)</t>
    </r>
  </si>
  <si>
    <r>
      <rPr>
        <rFont val="Times New Roman"/>
        <color rgb="FF000000"/>
        <sz val="12.0"/>
      </rPr>
      <t xml:space="preserve">Comunidade ground open parking-3
</t>
    </r>
    <r>
      <rPr>
        <rFont val="Times New Roman"/>
        <color rgb="FF000000"/>
        <sz val="12.0"/>
      </rPr>
      <t>(Infront of Raeth Club)</t>
    </r>
  </si>
  <si>
    <r>
      <rPr>
        <rFont val="Times New Roman"/>
        <color theme="1"/>
        <sz val="12.0"/>
      </rPr>
      <t>Siolim Market, Oxel Siolim</t>
    </r>
  </si>
  <si>
    <r>
      <rPr>
        <rFont val="Times New Roman"/>
        <color theme="1"/>
        <sz val="13.0"/>
      </rPr>
      <t>Near uld housing board market</t>
    </r>
  </si>
  <si>
    <t>Porvorim</t>
  </si>
  <si>
    <r>
      <rPr>
        <rFont val="Times New Roman"/>
        <color rgb="FF000000"/>
        <sz val="13.0"/>
      </rPr>
      <t xml:space="preserve">Alto betim nr.Adv. Gajinkar .
</t>
    </r>
    <r>
      <rPr>
        <rFont val="Times New Roman"/>
        <color rgb="FF000000"/>
        <sz val="13.0"/>
      </rPr>
      <t>V.P. Penha De- Franca</t>
    </r>
  </si>
  <si>
    <t>Near Divja Circle, Panaji.</t>
  </si>
  <si>
    <t>Panaji</t>
  </si>
  <si>
    <t>Basement Parking.</t>
  </si>
  <si>
    <t>Opp. Crescent Miramar, Panaji.</t>
  </si>
  <si>
    <t>Near Donapaula Junction, Dona Paula.</t>
  </si>
  <si>
    <t>Near Goa Medical College, Bambolim.</t>
  </si>
  <si>
    <t>Goa Medical College, Bambolim.</t>
  </si>
  <si>
    <t>Near Super Speciality Block, GMC
Bambolim.</t>
  </si>
  <si>
    <t>Cujira, St. Cruz Goa.</t>
  </si>
  <si>
    <t>From National club to Don Bosco School
Junction.</t>
  </si>
  <si>
    <t>From Caculo Circle to Commerce Point.</t>
  </si>
  <si>
    <t>From Corporation Bank to Education Dept.</t>
  </si>
  <si>
    <t>From Senior shoes to Hotel Pelacio De Goa</t>
  </si>
  <si>
    <t>Opp. Hindu Pharmacy, Panaji Goa.</t>
  </si>
  <si>
    <t>Opp. Champs, Panaji Goa</t>
  </si>
  <si>
    <t>Opp. Hotel Neptune, Panaji Goa.</t>
  </si>
  <si>
    <t>Inside the EDC Complex, Panaji.</t>
  </si>
  <si>
    <t>Road from Union Pharmacy to Loja Chimulkar, Near Canara
Bank, Mapusa</t>
  </si>
  <si>
    <t>Mapusa</t>
  </si>
  <si>
    <t>Road adjacent to Aaram Soda Shop, Opposite Taxi Stand Mapusa</t>
  </si>
  <si>
    <t>Road adjacent to Usapkar Chana Shop, building Block ‘A’ in Market Mapusa</t>
  </si>
  <si>
    <t>Road near Zonal Office (Both
sides)</t>
  </si>
  <si>
    <t>Road from Keni wado to Mapusa Clinic</t>
  </si>
  <si>
    <t>Opposite Market Main Gate Mapusa</t>
  </si>
  <si>
    <t>Infront of Shakuntala Statue,
Mapusa Market</t>
  </si>
  <si>
    <r>
      <rPr>
        <rFont val="Times New Roman"/>
        <color theme="1"/>
        <sz val="12.0"/>
      </rPr>
      <t>Opposite  market  in  front of Ajit Pharmacy</t>
    </r>
  </si>
  <si>
    <t>Quepem</t>
  </si>
  <si>
    <r>
      <rPr>
        <rFont val="Times New Roman"/>
        <color rgb="FF000000"/>
        <sz val="12.0"/>
      </rPr>
      <t xml:space="preserve">In  front  of  moon  light
</t>
    </r>
    <r>
      <rPr>
        <rFont val="Times New Roman"/>
        <color rgb="FF000000"/>
        <sz val="12.0"/>
      </rPr>
      <t>hotel, Quepem</t>
    </r>
  </si>
  <si>
    <r>
      <rPr>
        <rFont val="Times New Roman"/>
        <color rgb="FF000000"/>
        <sz val="12.0"/>
      </rPr>
      <t xml:space="preserve">In  front  of  HDFC  ATM
</t>
    </r>
    <r>
      <rPr>
        <rFont val="Times New Roman"/>
        <color rgb="FF000000"/>
        <sz val="12.0"/>
      </rPr>
      <t>Quepem</t>
    </r>
  </si>
  <si>
    <r>
      <rPr>
        <rFont val="Times New Roman"/>
        <color theme="1"/>
        <sz val="12.0"/>
      </rPr>
      <t>In    front    of    Sahakari Bhandar Quepem</t>
    </r>
  </si>
  <si>
    <r>
      <rPr>
        <rFont val="Times New Roman"/>
        <color theme="1"/>
        <sz val="12.0"/>
      </rPr>
      <t>Curchorem  bus  stop  to Kanekar Hotel</t>
    </r>
  </si>
  <si>
    <r>
      <rPr>
        <rFont val="Times New Roman"/>
        <color theme="1"/>
        <sz val="12.0"/>
      </rPr>
      <t>In front of Mamlatdar office</t>
    </r>
  </si>
  <si>
    <r>
      <rPr>
        <rFont val="Times New Roman"/>
        <color theme="1"/>
        <sz val="14.0"/>
      </rPr>
      <t>Palolem Parking</t>
    </r>
  </si>
  <si>
    <t>Canacona</t>
  </si>
  <si>
    <r>
      <rPr>
        <rFont val="Times New Roman"/>
        <color theme="1"/>
        <sz val="14.0"/>
      </rPr>
      <t>Patnem Parking</t>
    </r>
  </si>
  <si>
    <r>
      <rPr>
        <rFont val="Times New Roman"/>
        <color theme="1"/>
        <sz val="14.0"/>
      </rPr>
      <t>Old Bus stand</t>
    </r>
  </si>
  <si>
    <r>
      <rPr>
        <rFont val="Times New Roman"/>
        <color rgb="FF000000"/>
        <sz val="14.0"/>
      </rPr>
      <t xml:space="preserve">Near  State  Bank  of
</t>
    </r>
    <r>
      <rPr>
        <rFont val="Times New Roman"/>
        <color rgb="FF000000"/>
        <sz val="14.0"/>
      </rPr>
      <t>India</t>
    </r>
  </si>
  <si>
    <r>
      <rPr>
        <rFont val="Times New Roman"/>
        <color theme="1"/>
        <sz val="14.0"/>
      </rPr>
      <t>Nr. Ktc Bus stand</t>
    </r>
  </si>
  <si>
    <r>
      <rPr>
        <rFont val="Times New Roman"/>
        <color theme="1"/>
        <sz val="14.0"/>
      </rPr>
      <t>Near Adarsh Jewelers</t>
    </r>
  </si>
  <si>
    <r>
      <rPr>
        <rFont val="Times New Roman"/>
        <color theme="1"/>
        <sz val="13.0"/>
      </rPr>
      <t>Beach Parking</t>
    </r>
  </si>
  <si>
    <t>Colva</t>
  </si>
  <si>
    <r>
      <rPr>
        <rFont val="Times New Roman"/>
        <color theme="1"/>
        <sz val="13.0"/>
      </rPr>
      <t>Beach Parking</t>
    </r>
  </si>
  <si>
    <r>
      <rPr>
        <rFont val="Cambria"/>
        <color rgb="FF000000"/>
        <sz val="12.0"/>
      </rPr>
      <t xml:space="preserve">Left hand side of the road from Hiralal Building to Teles Pharmacy
</t>
    </r>
    <r>
      <rPr>
        <rFont val="Cambria"/>
        <b/>
        <color rgb="FF000000"/>
        <sz val="12.0"/>
      </rPr>
      <t>Swatantrapath RoadVasco</t>
    </r>
  </si>
  <si>
    <t>Vasco</t>
  </si>
  <si>
    <r>
      <rPr>
        <rFont val="Cambria"/>
        <color rgb="FF000000"/>
        <sz val="12.0"/>
      </rPr>
      <t xml:space="preserve">Left hand side of the road from Bank of India to Near IOC </t>
    </r>
    <r>
      <rPr>
        <rFont val="Cambria"/>
        <b/>
        <color rgb="FF000000"/>
        <sz val="12.0"/>
      </rPr>
      <t xml:space="preserve">Swatantrapath Road
</t>
    </r>
    <r>
      <rPr>
        <rFont val="Cambria"/>
        <b/>
        <color rgb="FF000000"/>
        <sz val="12.0"/>
      </rPr>
      <t>Vasco</t>
    </r>
  </si>
  <si>
    <r>
      <rPr>
        <rFont val="Cambria"/>
        <color rgb="FF000000"/>
        <sz val="12.0"/>
      </rPr>
      <t xml:space="preserve">Naval Guest House-Montepio Qtrs to Popular Hair Dress Opp. Bank of India
</t>
    </r>
    <r>
      <rPr>
        <rFont val="Cambria"/>
        <b/>
        <color rgb="FF000000"/>
        <sz val="12.0"/>
      </rPr>
      <t>Swatantrapath Road Vasco</t>
    </r>
  </si>
  <si>
    <r>
      <rPr>
        <rFont val="Cambria"/>
        <color rgb="FF000000"/>
        <sz val="12.0"/>
      </rPr>
      <t xml:space="preserve">CMM Opp. National Pharmacy to Lotlikar House-Raymond Hardware
</t>
    </r>
    <r>
      <rPr>
        <rFont val="Cambria"/>
        <b/>
        <color rgb="FF000000"/>
        <sz val="12.0"/>
      </rPr>
      <t>SwatantrapathRoad Vasco</t>
    </r>
  </si>
  <si>
    <r>
      <rPr>
        <rFont val="Cambria"/>
        <color rgb="FF000000"/>
        <sz val="12.0"/>
      </rPr>
      <t xml:space="preserve">Post Office to LIC Office </t>
    </r>
    <r>
      <rPr>
        <rFont val="Cambria"/>
        <b/>
        <color rgb="FF000000"/>
        <sz val="12.0"/>
      </rPr>
      <t xml:space="preserve">F. L .Gomes Road Vasco </t>
    </r>
    <r>
      <rPr>
        <rFont val="Cambria"/>
        <color rgb="FF000000"/>
        <sz val="12.0"/>
      </rPr>
      <t xml:space="preserve">(Parking for </t>
    </r>
    <r>
      <rPr>
        <rFont val="Cambria"/>
        <b/>
        <color rgb="FF000000"/>
        <sz val="12.0"/>
      </rPr>
      <t xml:space="preserve">4 </t>
    </r>
    <r>
      <rPr>
        <rFont val="Cambria"/>
        <color rgb="FF000000"/>
        <sz val="12.0"/>
      </rPr>
      <t>Wheeler)</t>
    </r>
  </si>
  <si>
    <r>
      <rPr>
        <rFont val="Cambria"/>
        <color rgb="FF000000"/>
        <sz val="12.0"/>
      </rPr>
      <t xml:space="preserve">Opposite Bevit Pharmaceuticals Gate to Tea Corner </t>
    </r>
    <r>
      <rPr>
        <rFont val="Cambria"/>
        <b/>
        <color rgb="FF000000"/>
        <sz val="12.0"/>
      </rPr>
      <t>F. L. Gomes Road Vasco</t>
    </r>
  </si>
  <si>
    <r>
      <rPr>
        <rFont val="Cambria"/>
        <color rgb="FF000000"/>
        <sz val="12.0"/>
      </rPr>
      <t xml:space="preserve">Sweet Palace to Happy Auto Parts </t>
    </r>
    <r>
      <rPr>
        <rFont val="Cambria"/>
        <b/>
        <color rgb="FF000000"/>
        <sz val="12.0"/>
      </rPr>
      <t>F. L .Gomes Road Vasco</t>
    </r>
  </si>
  <si>
    <r>
      <rPr>
        <rFont val="Cambria"/>
        <color rgb="FF000000"/>
        <sz val="12.0"/>
      </rPr>
      <t xml:space="preserve">Noorahmed &amp; Sons Shop to Friends Corner Bar &amp; Restaurant </t>
    </r>
    <r>
      <rPr>
        <rFont val="Cambria"/>
        <b/>
        <color rgb="FF000000"/>
        <sz val="12.0"/>
      </rPr>
      <t>Dattatraya DeshpandeRoad Vasco</t>
    </r>
  </si>
  <si>
    <r>
      <rPr>
        <rFont val="Cambria"/>
        <color rgb="FF000000"/>
        <sz val="12.0"/>
      </rPr>
      <t xml:space="preserve">Opp. Friends Corner Bar &amp; Restaurant to Rajani Store </t>
    </r>
    <r>
      <rPr>
        <rFont val="Cambria"/>
        <b/>
        <color rgb="FF000000"/>
        <sz val="12.0"/>
      </rPr>
      <t>Dattatraya Deshpande RoadVasco</t>
    </r>
  </si>
  <si>
    <r>
      <rPr>
        <rFont val="Cambria"/>
        <color rgb="FF000000"/>
        <sz val="12.0"/>
      </rPr>
      <t xml:space="preserve">Kwaja Prakash Arolkar to Hotel Maharaja (Other internal/connecting roads to D.
</t>
    </r>
    <r>
      <rPr>
        <rFont val="Cambria"/>
        <color rgb="FF000000"/>
        <sz val="12.0"/>
      </rPr>
      <t>D. RoadVasco)</t>
    </r>
  </si>
  <si>
    <r>
      <rPr>
        <rFont val="Cambria"/>
        <color rgb="FF000000"/>
        <sz val="12.0"/>
      </rPr>
      <t xml:space="preserve">PWD (M) Office to LIC Office (Other internal/connecting roads to Dattatraya
</t>
    </r>
    <r>
      <rPr>
        <rFont val="Cambria"/>
        <color rgb="FF000000"/>
        <sz val="12.0"/>
      </rPr>
      <t>DeshpandeRoad Vasco)</t>
    </r>
  </si>
  <si>
    <r>
      <rPr>
        <rFont val="Cambria"/>
        <color theme="1"/>
        <sz val="12.0"/>
      </rPr>
      <t>National Book Store to Kamakshi Jewelers</t>
    </r>
  </si>
  <si>
    <r>
      <rPr>
        <rFont val="Cambria"/>
        <color theme="1"/>
        <sz val="12.0"/>
      </rPr>
      <t>Central Barberia to Post Office</t>
    </r>
  </si>
  <si>
    <r>
      <rPr>
        <rFont val="Cambria"/>
        <color theme="1"/>
        <sz val="12.0"/>
      </rPr>
      <t>Popular Hair Dress to MMC Vasco</t>
    </r>
  </si>
  <si>
    <r>
      <rPr>
        <rFont val="Cambria"/>
        <color rgb="FF000000"/>
        <sz val="12.0"/>
      </rPr>
      <t xml:space="preserve">Leena Hotel to Sanman Sweets </t>
    </r>
    <r>
      <rPr>
        <rFont val="Cambria"/>
        <b/>
        <color rgb="FF000000"/>
        <sz val="12.0"/>
      </rPr>
      <t>Fr. Jose Vaz Road Vasco</t>
    </r>
  </si>
  <si>
    <r>
      <rPr>
        <rFont val="Cambria"/>
        <color rgb="FF000000"/>
        <sz val="12.0"/>
      </rPr>
      <t xml:space="preserve">Sanman Sweets to Leena Hotel </t>
    </r>
    <r>
      <rPr>
        <rFont val="Cambria"/>
        <b/>
        <color rgb="FF000000"/>
        <sz val="12.0"/>
      </rPr>
      <t>Fr. Jose Vaz Road Vasco</t>
    </r>
  </si>
  <si>
    <r>
      <rPr>
        <rFont val="Cambria"/>
        <color rgb="FF000000"/>
        <sz val="12.0"/>
      </rPr>
      <t xml:space="preserve">CMM to Sanman Sweet (Other internal/connecting roads to Fr. Jose Vaz Road
</t>
    </r>
    <r>
      <rPr>
        <rFont val="Cambria"/>
        <color rgb="FF000000"/>
        <sz val="12.0"/>
      </rPr>
      <t>Vasco)</t>
    </r>
  </si>
  <si>
    <r>
      <rPr>
        <rFont val="Cambria"/>
        <color rgb="FF000000"/>
        <sz val="12.0"/>
      </rPr>
      <t xml:space="preserve">Old Electricity Office to JMFC Vasco (Other internal/connecting roads to Fr. Jose
</t>
    </r>
    <r>
      <rPr>
        <rFont val="Cambria"/>
        <color rgb="FF000000"/>
        <sz val="12.0"/>
      </rPr>
      <t>Vaz RoadVasco)</t>
    </r>
  </si>
  <si>
    <r>
      <rPr>
        <rFont val="Cambria"/>
        <color rgb="FF000000"/>
        <sz val="12.0"/>
      </rPr>
      <t xml:space="preserve">Canara Bank to In Style Tailor (Other internal/connecting roads to Fr. Jose Vaz Road
</t>
    </r>
    <r>
      <rPr>
        <rFont val="Cambria"/>
        <color rgb="FF000000"/>
        <sz val="12.0"/>
      </rPr>
      <t>Vasco)</t>
    </r>
  </si>
  <si>
    <r>
      <rPr>
        <rFont val="Times New Roman"/>
        <color theme="1"/>
        <sz val="14.0"/>
      </rPr>
      <t>Front of Rajan Push Building</t>
    </r>
  </si>
  <si>
    <t>Curchorem</t>
  </si>
  <si>
    <r>
      <rPr>
        <rFont val="Times New Roman"/>
        <color rgb="FF000000"/>
        <sz val="14.0"/>
      </rPr>
      <t xml:space="preserve">Left side of Main road    to
</t>
    </r>
    <r>
      <rPr>
        <rFont val="Times New Roman"/>
        <color rgb="FF000000"/>
        <sz val="14.0"/>
      </rPr>
      <t>vendors shade near GSUDA market</t>
    </r>
  </si>
  <si>
    <r>
      <rPr>
        <rFont val="Times New Roman"/>
        <color theme="1"/>
        <sz val="14.0"/>
      </rPr>
      <t>Right side from main road to vendore shade    near GSUDA market</t>
    </r>
  </si>
  <si>
    <r>
      <rPr>
        <rFont val="Times New Roman"/>
        <color theme="1"/>
        <sz val="14.0"/>
      </rPr>
      <t>From GSUDA Marktet to Shantadas    Building</t>
    </r>
  </si>
  <si>
    <r>
      <rPr>
        <rFont val="Times New Roman"/>
        <color theme="1"/>
        <sz val="14.0"/>
      </rPr>
      <t>Front of GSUDA Market</t>
    </r>
  </si>
  <si>
    <r>
      <rPr>
        <rFont val="Times New Roman"/>
        <color theme="1"/>
        <sz val="14.0"/>
      </rPr>
      <t>Right side from    main road to    fire station road</t>
    </r>
  </si>
  <si>
    <r>
      <rPr>
        <rFont val="Times New Roman"/>
        <color theme="1"/>
        <sz val="14.0"/>
      </rPr>
      <t>Left side from main gate road to fire Station of</t>
    </r>
  </si>
  <si>
    <r>
      <rPr>
        <rFont val="Times New Roman"/>
        <color rgb="FF000000"/>
        <sz val="14.0"/>
      </rPr>
      <t xml:space="preserve">From Savio Shop to Kudchadkar Shop Church
</t>
    </r>
    <r>
      <rPr>
        <rFont val="Times New Roman"/>
        <color rgb="FF000000"/>
        <sz val="14.0"/>
      </rPr>
      <t>Building</t>
    </r>
  </si>
  <si>
    <r>
      <rPr>
        <rFont val="Times New Roman"/>
        <color theme="1"/>
        <sz val="14.0"/>
      </rPr>
      <t>From Borkar Sweet Mart to Nagarwala Shop</t>
    </r>
  </si>
  <si>
    <r>
      <rPr>
        <rFont val="Times New Roman"/>
        <color theme="1"/>
        <sz val="14.0"/>
      </rPr>
      <t>From Rikshaw Stand to Pedestrian Crossing</t>
    </r>
  </si>
  <si>
    <r>
      <rPr>
        <rFont val="Times New Roman"/>
        <color theme="1"/>
        <sz val="14.0"/>
      </rPr>
      <t>Front of church building</t>
    </r>
  </si>
  <si>
    <r>
      <rPr>
        <rFont val="Times New Roman"/>
        <color theme="1"/>
        <sz val="14.0"/>
      </rPr>
      <t>Front of Old CCMC Bldg</t>
    </r>
  </si>
  <si>
    <r>
      <rPr>
        <rFont val="Times New Roman"/>
        <color theme="1"/>
        <sz val="14.0"/>
      </rPr>
      <t>Front of Shantadurga Building</t>
    </r>
  </si>
  <si>
    <r>
      <rPr>
        <rFont val="Times New Roman"/>
        <color theme="1"/>
        <sz val="14.0"/>
      </rPr>
      <t>From Morajkar Shop to Nilesh Gadda</t>
    </r>
  </si>
  <si>
    <r>
      <rPr>
        <rFont val="Times New Roman"/>
        <color rgb="FF000000"/>
        <sz val="14.0"/>
      </rPr>
      <t xml:space="preserve">Along  Left  Hand  Side  of road       leading   to   Station Road     near     Dr.     Buvaji
</t>
    </r>
    <r>
      <rPr>
        <rFont val="Times New Roman"/>
        <color rgb="FF000000"/>
        <sz val="14.0"/>
      </rPr>
      <t>Hospital.</t>
    </r>
  </si>
  <si>
    <r>
      <rPr>
        <rFont val="Times New Roman"/>
        <color theme="1"/>
        <sz val="14.0"/>
      </rPr>
      <t>from Left side of Shantadurga Bldg.,</t>
    </r>
  </si>
  <si>
    <r>
      <rPr>
        <rFont val="Times New Roman"/>
        <color theme="1"/>
        <sz val="14.0"/>
      </rPr>
      <t>Front of Church Bldg.</t>
    </r>
  </si>
  <si>
    <r>
      <rPr>
        <rFont val="Times New Roman"/>
        <color theme="1"/>
        <sz val="14.0"/>
      </rPr>
      <t>Front of Kakodkar Bldg.</t>
    </r>
  </si>
  <si>
    <r>
      <rPr>
        <rFont val="Times New Roman"/>
        <color rgb="FF000000"/>
        <sz val="14.0"/>
      </rPr>
      <t xml:space="preserve">From      Gurudas      Borkar Saloon    Shop    to    Rohini
</t>
    </r>
    <r>
      <rPr>
        <rFont val="Times New Roman"/>
        <color rgb="FF000000"/>
        <sz val="14.0"/>
      </rPr>
      <t>General Store)</t>
    </r>
  </si>
  <si>
    <r>
      <rPr>
        <rFont val="Times New Roman"/>
        <color rgb="FF000000"/>
        <sz val="14.0"/>
      </rPr>
      <t xml:space="preserve">Opposite    to    Pay    Sulabh
</t>
    </r>
    <r>
      <rPr>
        <rFont val="Times New Roman"/>
        <color rgb="FF000000"/>
        <sz val="14.0"/>
      </rPr>
      <t>Toilet, to Opp. Of Chef Bar &amp; Restaurent,</t>
    </r>
  </si>
  <si>
    <r>
      <rPr>
        <rFont val="Times New Roman"/>
        <color theme="1"/>
        <sz val="14.0"/>
      </rPr>
      <t>Front of Sunil pharmacy</t>
    </r>
  </si>
  <si>
    <r>
      <rPr>
        <rFont val="Times New Roman"/>
        <color theme="1"/>
        <sz val="14.0"/>
      </rPr>
      <t>Right side of Mopkar Building</t>
    </r>
  </si>
  <si>
    <r>
      <rPr>
        <rFont val="Times New Roman"/>
        <color theme="1"/>
        <sz val="14.0"/>
      </rPr>
      <t>Front of Kabir car Spa    to Ashirwad Gift Shop</t>
    </r>
  </si>
  <si>
    <r>
      <rPr>
        <rFont val="Times New Roman"/>
        <color rgb="FF000000"/>
        <sz val="14.0"/>
      </rPr>
      <t xml:space="preserve">Near Bicholim Urban Bank
</t>
    </r>
    <r>
      <rPr>
        <rFont val="Times New Roman"/>
        <color rgb="FF000000"/>
        <sz val="14.0"/>
      </rPr>
      <t>ATM</t>
    </r>
  </si>
  <si>
    <r>
      <rPr>
        <rFont val="Times New Roman"/>
        <color theme="1"/>
        <sz val="14.0"/>
      </rPr>
      <t>From Bicholim Bank ATM to Pedastrian    crossing near Trupti bar</t>
    </r>
  </si>
  <si>
    <r>
      <rPr>
        <rFont val="Times New Roman"/>
        <color rgb="FF000000"/>
        <sz val="14.0"/>
      </rPr>
      <t xml:space="preserve">Front of Trupti Bar to
</t>
    </r>
    <r>
      <rPr>
        <rFont val="Times New Roman"/>
        <color rgb="FF000000"/>
        <sz val="14.0"/>
      </rPr>
      <t>Pushpam Medical store</t>
    </r>
  </si>
  <si>
    <r>
      <rPr>
        <rFont val="Times New Roman"/>
        <color theme="1"/>
        <sz val="14.0"/>
      </rPr>
      <t>Front of ICICI    ATM</t>
    </r>
  </si>
  <si>
    <r>
      <rPr>
        <rFont val="Times New Roman"/>
        <color rgb="FF000000"/>
        <sz val="14.0"/>
      </rPr>
      <t xml:space="preserve">Front of      Apollo
</t>
    </r>
    <r>
      <rPr>
        <rFont val="Times New Roman"/>
        <color rgb="FF000000"/>
        <sz val="14.0"/>
      </rPr>
      <t>Pharmacy</t>
    </r>
  </si>
  <si>
    <r>
      <rPr>
        <rFont val="Times New Roman"/>
        <color theme="1"/>
        <sz val="14.0"/>
      </rPr>
      <t>From Girish Shop to HDFC Bank ATM Shivani Arcade Building</t>
    </r>
  </si>
  <si>
    <r>
      <rPr>
        <rFont val="Times New Roman"/>
        <color theme="1"/>
        <sz val="14.0"/>
      </rPr>
      <t>Front of Shantilal Yard</t>
    </r>
  </si>
  <si>
    <r>
      <rPr>
        <rFont val="Times New Roman"/>
        <color theme="1"/>
        <sz val="14.0"/>
      </rPr>
      <t>Front of Himalaya Ice Cream parlour</t>
    </r>
  </si>
  <si>
    <r>
      <rPr>
        <rFont val="Times New Roman"/>
        <color theme="1"/>
        <sz val="14.0"/>
      </rPr>
      <t>From Himalaya Ice Cream Parlour to Culvert near Patkar house</t>
    </r>
  </si>
  <si>
    <r>
      <rPr>
        <rFont val="Times New Roman"/>
        <color theme="1"/>
        <sz val="14.0"/>
      </rPr>
      <t>Front of patkar building</t>
    </r>
  </si>
  <si>
    <r>
      <rPr>
        <rFont val="Times New Roman"/>
        <color theme="1"/>
        <sz val="14.0"/>
      </rPr>
      <t>From Parab tile shop to Preeti Hotel</t>
    </r>
  </si>
  <si>
    <r>
      <rPr>
        <rFont val="Times New Roman"/>
        <color theme="1"/>
        <sz val="14.0"/>
      </rPr>
      <t>Front of Ashutosh Building</t>
    </r>
  </si>
  <si>
    <r>
      <rPr>
        <rFont val="Times New Roman"/>
        <color theme="1"/>
        <sz val="14.0"/>
      </rPr>
      <t>Front of Damodar cold drinks</t>
    </r>
  </si>
  <si>
    <r>
      <rPr>
        <rFont val="Times New Roman"/>
        <color rgb="FF000000"/>
        <sz val="14.0"/>
      </rPr>
      <t xml:space="preserve">From Simon Lucky Bar to
</t>
    </r>
    <r>
      <rPr>
        <rFont val="Times New Roman"/>
        <color rgb="FF000000"/>
        <sz val="14.0"/>
      </rPr>
      <t>Suverna Industries shop,</t>
    </r>
  </si>
  <si>
    <r>
      <rPr>
        <rFont val="Times New Roman"/>
        <color theme="1"/>
        <sz val="14.0"/>
      </rPr>
      <t>Front of Om Sai Jewelers</t>
    </r>
  </si>
  <si>
    <r>
      <rPr>
        <rFont val="Times New Roman"/>
        <color theme="1"/>
        <sz val="14.0"/>
      </rPr>
      <t>From Om Sai Jwellers to hari Om Shop</t>
    </r>
  </si>
  <si>
    <r>
      <rPr>
        <rFont val="Times New Roman"/>
        <color theme="1"/>
        <sz val="14.0"/>
      </rPr>
      <t>Front of Fast Food</t>
    </r>
  </si>
  <si>
    <r>
      <rPr>
        <rFont val="Times New Roman"/>
        <color rgb="FF000000"/>
        <sz val="14.0"/>
      </rPr>
      <t xml:space="preserve">Front of bank of India
</t>
    </r>
    <r>
      <rPr>
        <rFont val="Times New Roman"/>
        <color rgb="FF000000"/>
        <sz val="14.0"/>
      </rPr>
      <t>ATM</t>
    </r>
  </si>
  <si>
    <r>
      <rPr>
        <rFont val="Times New Roman"/>
        <color theme="1"/>
        <sz val="14.0"/>
      </rPr>
      <t>Front    of Canara Bank ATM to Pandit Vast shop near Shivani Building</t>
    </r>
  </si>
  <si>
    <r>
      <rPr>
        <rFont val="Times New Roman"/>
        <color theme="1"/>
        <sz val="14.0"/>
      </rPr>
      <t>Front of Jessie beauty Saloon to Central Bank</t>
    </r>
  </si>
  <si>
    <r>
      <rPr>
        <rFont val="Times New Roman"/>
        <color theme="1"/>
        <sz val="14.0"/>
      </rPr>
      <t>From Central bank to of Prabhat Stationary shop</t>
    </r>
  </si>
  <si>
    <r>
      <rPr>
        <rFont val="Times New Roman"/>
        <color theme="1"/>
        <sz val="14.0"/>
      </rPr>
      <t>Front of Prabhat Stationary</t>
    </r>
  </si>
  <si>
    <r>
      <rPr>
        <rFont val="Times New Roman"/>
        <color theme="1"/>
        <sz val="14.0"/>
      </rPr>
      <t>From   Nandan   Kudchadkar end  plot  boundary  to  Goa Bagayatdar        plot        end boundary</t>
    </r>
  </si>
  <si>
    <r>
      <rPr>
        <rFont val="Times New Roman"/>
        <color theme="1"/>
        <sz val="14.0"/>
      </rPr>
      <t>From   Pixel   Stationary   to HDFC ATM,</t>
    </r>
  </si>
  <si>
    <r>
      <rPr>
        <rFont val="Times New Roman"/>
        <color theme="1"/>
        <sz val="14.0"/>
      </rPr>
      <t>Front of Indusind Bank</t>
    </r>
  </si>
  <si>
    <t>Infront of Syndicate Bank</t>
  </si>
  <si>
    <t>Margao</t>
  </si>
  <si>
    <t>From Kriss Cross (Reliance Plaza)  to Travasso Galaxy shop</t>
  </si>
  <si>
    <t>Bajaj Allianz office to Blue Dart office near Adarsh High School</t>
  </si>
  <si>
    <t>From Parkar Electrical to Manish Electric Company shop near Old Hari Mandir</t>
  </si>
  <si>
    <t>Borkar Super Store (Banger metal store) to Caro Corner</t>
  </si>
  <si>
    <t>Tourist Residency to Paulo Office</t>
  </si>
  <si>
    <t>Longhinos Hotel to Fatima Convent near Virginkar Petrol Pump</t>
  </si>
  <si>
    <t>Infront of Saaj Bar &amp; Restaurant</t>
  </si>
  <si>
    <t>From Hero Honda showroom to Kitchenette shop</t>
  </si>
  <si>
    <t>From Caro Centre to Periera Pimenta shop near SBI Margao.</t>
  </si>
  <si>
    <t>From Abdul Karim cloth Shop to G.L. Sawant Cloth Shop</t>
  </si>
  <si>
    <t>Opp. Royal Foods to Caro Corner</t>
  </si>
  <si>
    <t>Infront of Gracious Hospital</t>
  </si>
  <si>
    <t>Infront of Sunshine Laundry</t>
  </si>
  <si>
    <t>Way to Sapna Plaza</t>
  </si>
  <si>
    <t>G.V. Niketan to South Indian Bank</t>
  </si>
  <si>
    <t>Opp. JM Pacheco to Ulhas Jewellers</t>
  </si>
  <si>
    <t>From     Old     Collectorate     to     Khadi Gramodyog   Shop   opposite   Municipal garden</t>
  </si>
  <si>
    <t>Stretch of road 50 mtrs from Main door to wall of SBI Margao</t>
  </si>
  <si>
    <t>Infront of South District HQ Margao</t>
  </si>
  <si>
    <t>Behind MMC Margao ( 2 W Parking 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</si>
</sst>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9">
    <font>
      <sz val="10.0"/>
      <color rgb="FF000000"/>
      <name val="Times New Roman"/>
      <scheme val="minor"/>
    </font>
    <font>
      <b/>
      <u/>
      <sz val="18.0"/>
      <color theme="1"/>
      <name val="Times New Roman"/>
    </font>
    <font>
      <b/>
      <u/>
      <sz val="16.0"/>
      <color theme="1"/>
      <name val="Times New Roman"/>
      <scheme val="minor"/>
    </font>
    <font>
      <b/>
      <u/>
      <sz val="15.0"/>
      <color theme="1"/>
      <name val="Times New Roman"/>
      <scheme val="minor"/>
    </font>
    <font>
      <b/>
      <u/>
      <sz val="14.0"/>
      <color theme="1"/>
      <name val="Times New Roman"/>
      <scheme val="minor"/>
    </font>
    <font>
      <b/>
      <u/>
      <sz val="15.0"/>
      <color theme="1"/>
      <name val="Times New Roman"/>
      <scheme val="minor"/>
    </font>
    <font>
      <b/>
      <u/>
      <sz val="14.0"/>
      <color theme="1"/>
      <name val="Times New Roman"/>
      <scheme val="minor"/>
    </font>
    <font>
      <b/>
      <u/>
      <sz val="13.0"/>
      <color theme="1"/>
      <name val="Times New Roman"/>
      <scheme val="minor"/>
    </font>
    <font>
      <b/>
      <u/>
      <sz val="12.0"/>
      <color theme="1"/>
      <name val="Times New Roman"/>
      <scheme val="minor"/>
    </font>
    <font>
      <b/>
      <u/>
      <sz val="13.0"/>
      <color theme="1"/>
      <name val="Times New Roman"/>
      <scheme val="minor"/>
    </font>
    <font>
      <sz val="12.0"/>
      <color theme="1"/>
      <name val="Times New Roman"/>
    </font>
    <font>
      <color theme="1"/>
      <name val="Times New Roman"/>
      <scheme val="minor"/>
    </font>
    <font>
      <sz val="10.0"/>
      <color rgb="FF000000"/>
      <name val="Times New Roman"/>
    </font>
    <font>
      <sz val="11.0"/>
      <color theme="1"/>
      <name val="Times New Roman"/>
      <scheme val="minor"/>
    </font>
    <font>
      <sz val="14.0"/>
      <color theme="1"/>
      <name val="Times New Roman"/>
    </font>
    <font>
      <sz val="10.0"/>
      <color theme="1"/>
      <name val="Times New Roman"/>
    </font>
    <font>
      <sz val="14.0"/>
      <color rgb="FF000000"/>
      <name val="Times New Roman"/>
    </font>
    <font>
      <sz val="13.0"/>
      <color theme="1"/>
      <name val="Times New Roman"/>
    </font>
    <font>
      <sz val="12.0"/>
      <color theme="1"/>
      <name val="Cambria"/>
    </font>
  </fonts>
  <fills count="2">
    <fill>
      <patternFill patternType="none"/>
    </fill>
    <fill>
      <patternFill patternType="lightGray"/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horizontal="left" readingOrder="0" shrinkToFit="0" vertical="top" wrapText="0"/>
    </xf>
    <xf borderId="0" fillId="0" fontId="1" numFmtId="0" xfId="0" applyAlignment="1" applyFont="1">
      <alignment horizontal="center" readingOrder="0" shrinkToFit="0" vertical="top" wrapText="1"/>
    </xf>
    <xf borderId="0" fillId="0" fontId="2" numFmtId="0" xfId="0" applyAlignment="1" applyFont="1">
      <alignment horizontal="center" readingOrder="0" vertical="top"/>
    </xf>
    <xf borderId="0" fillId="0" fontId="3" numFmtId="0" xfId="0" applyAlignment="1" applyFont="1">
      <alignment horizontal="left" readingOrder="0" vertical="top"/>
    </xf>
    <xf borderId="0" fillId="0" fontId="4" numFmtId="0" xfId="0" applyAlignment="1" applyFont="1">
      <alignment horizontal="left" readingOrder="0" vertical="top"/>
    </xf>
    <xf borderId="0" fillId="0" fontId="5" numFmtId="0" xfId="0" applyAlignment="1" applyFont="1">
      <alignment horizontal="center" readingOrder="0" vertical="top"/>
    </xf>
    <xf borderId="0" fillId="0" fontId="6" numFmtId="0" xfId="0" applyAlignment="1" applyFont="1">
      <alignment horizontal="left" readingOrder="0" vertical="top"/>
    </xf>
    <xf borderId="0" fillId="0" fontId="7" numFmtId="0" xfId="0" applyAlignment="1" applyFont="1">
      <alignment horizontal="left" readingOrder="0" vertical="top"/>
    </xf>
    <xf borderId="0" fillId="0" fontId="8" numFmtId="0" xfId="0" applyAlignment="1" applyFont="1">
      <alignment horizontal="left" readingOrder="0" vertical="top"/>
    </xf>
    <xf borderId="0" fillId="0" fontId="9" numFmtId="0" xfId="0" applyAlignment="1" applyFont="1">
      <alignment horizontal="left" readingOrder="0" vertical="top"/>
    </xf>
    <xf borderId="1" fillId="0" fontId="10" numFmtId="0" xfId="0" applyAlignment="1" applyBorder="1" applyFont="1">
      <alignment horizontal="left" shrinkToFit="0" vertical="top" wrapText="1"/>
    </xf>
    <xf borderId="0" fillId="0" fontId="11" numFmtId="0" xfId="0" applyAlignment="1" applyFont="1">
      <alignment horizontal="left" readingOrder="0" vertical="top"/>
    </xf>
    <xf borderId="0" fillId="0" fontId="11" numFmtId="0" xfId="0" applyAlignment="1" applyFont="1">
      <alignment horizontal="left" readingOrder="0" vertical="top"/>
    </xf>
    <xf borderId="0" fillId="0" fontId="11" numFmtId="0" xfId="0" applyAlignment="1" applyFont="1">
      <alignment horizontal="left" vertical="top"/>
    </xf>
    <xf borderId="1" fillId="0" fontId="12" numFmtId="0" xfId="0" applyAlignment="1" applyBorder="1" applyFont="1">
      <alignment horizontal="left" shrinkToFit="0" vertical="top" wrapText="1"/>
    </xf>
    <xf borderId="0" fillId="0" fontId="13" numFmtId="0" xfId="0" applyAlignment="1" applyFont="1">
      <alignment horizontal="left" readingOrder="0" vertical="top"/>
    </xf>
    <xf borderId="1" fillId="0" fontId="14" numFmtId="0" xfId="0" applyAlignment="1" applyBorder="1" applyFont="1">
      <alignment horizontal="left" shrinkToFit="0" vertical="top" wrapText="1"/>
    </xf>
    <xf borderId="1" fillId="0" fontId="10" numFmtId="0" xfId="0" applyAlignment="1" applyBorder="1" applyFont="1">
      <alignment horizontal="center" shrinkToFit="0" vertical="top" wrapText="1"/>
    </xf>
    <xf borderId="1" fillId="0" fontId="15" numFmtId="0" xfId="0" applyAlignment="1" applyBorder="1" applyFont="1">
      <alignment horizontal="left" readingOrder="0" shrinkToFit="0" vertical="top" wrapText="1"/>
    </xf>
    <xf borderId="1" fillId="0" fontId="16" numFmtId="0" xfId="0" applyAlignment="1" applyBorder="1" applyFont="1">
      <alignment horizontal="left" readingOrder="0" shrinkToFit="0" vertical="top" wrapText="1"/>
    </xf>
    <xf borderId="1" fillId="0" fontId="14" numFmtId="0" xfId="0" applyAlignment="1" applyBorder="1" applyFont="1">
      <alignment horizontal="left" readingOrder="0" shrinkToFit="0" vertical="top" wrapText="1"/>
    </xf>
    <xf borderId="1" fillId="0" fontId="17" numFmtId="0" xfId="0" applyAlignment="1" applyBorder="1" applyFont="1">
      <alignment horizontal="left" shrinkToFit="0" vertical="top" wrapText="1"/>
    </xf>
    <xf borderId="1" fillId="0" fontId="17" numFmtId="0" xfId="0" applyAlignment="1" applyBorder="1" applyFont="1">
      <alignment horizontal="left" readingOrder="0" shrinkToFit="0" vertical="top" wrapText="1"/>
    </xf>
    <xf borderId="1" fillId="0" fontId="14" numFmtId="0" xfId="0" applyAlignment="1" applyBorder="1" applyFont="1">
      <alignment horizontal="center" readingOrder="0" shrinkToFit="0" vertical="top" wrapText="1"/>
    </xf>
    <xf borderId="1" fillId="0" fontId="12" numFmtId="0" xfId="0" applyAlignment="1" applyBorder="1" applyFont="1">
      <alignment horizontal="left" readingOrder="0" shrinkToFit="0" vertical="top" wrapText="1"/>
    </xf>
    <xf borderId="1" fillId="0" fontId="10" numFmtId="0" xfId="0" applyAlignment="1" applyBorder="1" applyFont="1">
      <alignment horizontal="left" readingOrder="0" shrinkToFit="0" vertical="top" wrapText="1"/>
    </xf>
    <xf borderId="1" fillId="0" fontId="12" numFmtId="0" xfId="0" applyAlignment="1" applyBorder="1" applyFont="1">
      <alignment horizontal="left" readingOrder="0" shrinkToFit="0" vertical="center" wrapText="1"/>
    </xf>
    <xf borderId="1" fillId="0" fontId="18" numFmtId="0" xfId="0" applyAlignment="1" applyBorder="1" applyFont="1">
      <alignment horizontal="center" readingOrder="0" shrinkToFit="0" vertical="top" wrapText="1"/>
    </xf>
    <xf borderId="1" fillId="0" fontId="18" numFmtId="0" xfId="0" applyAlignment="1" applyBorder="1" applyFont="1">
      <alignment horizontal="left" shrinkToFit="0" vertical="top" wrapText="1"/>
    </xf>
    <xf borderId="2" fillId="0" fontId="14" numFmtId="0" xfId="0" applyAlignment="1" applyBorder="1" applyFont="1">
      <alignment horizontal="left" shrinkToFit="0" vertical="top" wrapText="1"/>
    </xf>
    <xf borderId="2" fillId="0" fontId="14" numFmtId="0" xfId="0" applyAlignment="1" applyBorder="1" applyFont="1">
      <alignment horizontal="left" readingOrder="0" shrinkToFit="0" vertical="top" wrapText="1"/>
    </xf>
    <xf borderId="0" fillId="0" fontId="16" numFmtId="0" xfId="0" applyAlignment="1" applyFont="1">
      <alignment horizontal="left" readingOrder="0" vertical="top"/>
    </xf>
    <xf borderId="2" fillId="0" fontId="14" numFmtId="0" xfId="0" applyAlignment="1" applyBorder="1" applyFont="1">
      <alignment horizontal="left" readingOrder="0" shrinkToFit="0" vertical="top" wrapText="1"/>
    </xf>
    <xf borderId="1" fillId="0" fontId="16" numFmtId="0" xfId="0" applyAlignment="1" applyBorder="1" applyFont="1">
      <alignment horizontal="left" readingOrder="0" shrinkToFit="0" vertical="center" wrapText="1"/>
    </xf>
    <xf borderId="1" fillId="0" fontId="14" numFmtId="0" xfId="0" applyAlignment="1" applyBorder="1" applyFont="1">
      <alignment horizontal="left" readingOrder="0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Times New Roman"/>
        <a:ea typeface="Times New Roman"/>
        <a:cs typeface="Times New Roman"/>
      </a:majorFont>
      <a:minorFont>
        <a:latin typeface="Times New Roman"/>
        <a:ea typeface="Times New Roman"/>
        <a:cs typeface="Times New Roma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6" max="6" width="24.86"/>
    <col customWidth="1" min="7" max="7" width="28.29"/>
    <col customWidth="1" min="9" max="9" width="17.71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7" t="s">
        <v>8</v>
      </c>
      <c r="J1" s="9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</row>
    <row r="2">
      <c r="A2" s="10" t="s">
        <v>16</v>
      </c>
      <c r="B2" s="11">
        <v>15.586768</v>
      </c>
      <c r="C2" s="11">
        <v>73.948034</v>
      </c>
      <c r="D2" s="12">
        <v>0.0</v>
      </c>
      <c r="E2" s="12" t="s">
        <v>17</v>
      </c>
      <c r="F2" s="12">
        <v>0.0</v>
      </c>
      <c r="G2" s="12">
        <v>0.0</v>
      </c>
      <c r="H2" s="13">
        <f t="shared" ref="H2:H179" si="1">D2*6 - G2</f>
        <v>0</v>
      </c>
      <c r="I2" s="12">
        <v>0.0</v>
      </c>
      <c r="J2" s="11">
        <v>0.0</v>
      </c>
      <c r="K2" s="11">
        <v>0.0</v>
      </c>
      <c r="L2" s="11">
        <v>0.0</v>
      </c>
      <c r="M2" s="11">
        <v>0.0</v>
      </c>
      <c r="N2" s="11">
        <v>0.0</v>
      </c>
      <c r="O2" s="11">
        <v>0.0</v>
      </c>
      <c r="P2" s="11">
        <v>0.0</v>
      </c>
    </row>
    <row r="3">
      <c r="A3" s="14" t="s">
        <v>18</v>
      </c>
      <c r="B3" s="11">
        <v>15.587436</v>
      </c>
      <c r="C3" s="11">
        <v>73.947343</v>
      </c>
      <c r="D3" s="11">
        <v>30.0</v>
      </c>
      <c r="E3" s="12" t="s">
        <v>17</v>
      </c>
      <c r="F3" s="11">
        <v>4.0</v>
      </c>
      <c r="G3" s="15">
        <v>19.0</v>
      </c>
      <c r="H3" s="13">
        <f t="shared" si="1"/>
        <v>161</v>
      </c>
      <c r="I3" s="13">
        <f t="shared" ref="I3:I10" si="2">G3/(6*D3)</f>
        <v>0.1055555556</v>
      </c>
      <c r="J3" s="12">
        <v>0.21</v>
      </c>
      <c r="K3" s="12">
        <v>0.09</v>
      </c>
      <c r="L3" s="12">
        <v>0.19</v>
      </c>
      <c r="M3" s="12">
        <v>0.02</v>
      </c>
      <c r="N3" s="12">
        <v>0.15</v>
      </c>
      <c r="O3" s="12">
        <v>0.19</v>
      </c>
      <c r="P3" s="12">
        <v>0.22</v>
      </c>
    </row>
    <row r="4">
      <c r="A4" s="10" t="s">
        <v>19</v>
      </c>
      <c r="B4" s="11">
        <v>15.5873</v>
      </c>
      <c r="C4" s="11">
        <v>73.94748</v>
      </c>
      <c r="D4" s="11">
        <v>10.0</v>
      </c>
      <c r="E4" s="12" t="s">
        <v>17</v>
      </c>
      <c r="F4" s="11">
        <v>9.0</v>
      </c>
      <c r="G4" s="11">
        <v>36.0</v>
      </c>
      <c r="H4" s="13">
        <f t="shared" si="1"/>
        <v>24</v>
      </c>
      <c r="I4" s="13">
        <f t="shared" si="2"/>
        <v>0.6</v>
      </c>
      <c r="J4" s="12">
        <v>0.58</v>
      </c>
      <c r="K4" s="12">
        <v>0.53</v>
      </c>
      <c r="L4" s="12">
        <v>0.63</v>
      </c>
      <c r="M4" s="12">
        <v>0.55</v>
      </c>
      <c r="N4" s="12">
        <v>0.54</v>
      </c>
      <c r="O4" s="12">
        <v>0.66</v>
      </c>
      <c r="P4" s="12">
        <v>0.72</v>
      </c>
    </row>
    <row r="5">
      <c r="A5" s="10" t="s">
        <v>20</v>
      </c>
      <c r="B5" s="11">
        <v>15.58729</v>
      </c>
      <c r="C5" s="11">
        <v>73.947252</v>
      </c>
      <c r="D5" s="11">
        <v>30.0</v>
      </c>
      <c r="E5" s="12" t="s">
        <v>17</v>
      </c>
      <c r="F5" s="11">
        <v>15.0</v>
      </c>
      <c r="G5" s="11">
        <v>68.0</v>
      </c>
      <c r="H5" s="13">
        <f t="shared" si="1"/>
        <v>112</v>
      </c>
      <c r="I5" s="13">
        <f t="shared" si="2"/>
        <v>0.3777777778</v>
      </c>
      <c r="J5" s="12">
        <v>0.31</v>
      </c>
      <c r="K5" s="12">
        <v>0.29</v>
      </c>
      <c r="L5" s="12">
        <v>0.37</v>
      </c>
      <c r="M5" s="12">
        <v>0.4</v>
      </c>
      <c r="N5" s="12">
        <v>0.47</v>
      </c>
      <c r="O5" s="12">
        <v>0.34</v>
      </c>
      <c r="P5" s="12">
        <v>0.52</v>
      </c>
    </row>
    <row r="6">
      <c r="A6" s="10" t="s">
        <v>21</v>
      </c>
      <c r="B6" s="11">
        <v>15.586666</v>
      </c>
      <c r="C6" s="11">
        <v>73.94774</v>
      </c>
      <c r="D6" s="11">
        <v>15.0</v>
      </c>
      <c r="E6" s="12" t="s">
        <v>17</v>
      </c>
      <c r="F6" s="11">
        <v>0.0</v>
      </c>
      <c r="G6" s="11">
        <v>61.0</v>
      </c>
      <c r="H6" s="13">
        <f t="shared" si="1"/>
        <v>29</v>
      </c>
      <c r="I6" s="13">
        <f t="shared" si="2"/>
        <v>0.6777777778</v>
      </c>
      <c r="J6" s="12">
        <v>0.72</v>
      </c>
      <c r="K6" s="12">
        <v>0.72</v>
      </c>
      <c r="L6" s="12">
        <v>0.64</v>
      </c>
      <c r="M6" s="12">
        <v>0.64</v>
      </c>
      <c r="N6" s="12">
        <v>0.74</v>
      </c>
      <c r="O6" s="12">
        <v>0.62</v>
      </c>
      <c r="P6" s="12">
        <v>0.81</v>
      </c>
    </row>
    <row r="7">
      <c r="A7" s="10" t="s">
        <v>22</v>
      </c>
      <c r="B7" s="11">
        <v>15.586611</v>
      </c>
      <c r="C7" s="11">
        <v>73.947763</v>
      </c>
      <c r="D7" s="11">
        <v>20.0</v>
      </c>
      <c r="E7" s="12" t="s">
        <v>17</v>
      </c>
      <c r="F7" s="11">
        <v>16.0</v>
      </c>
      <c r="G7" s="11">
        <v>35.0</v>
      </c>
      <c r="H7" s="13">
        <f t="shared" si="1"/>
        <v>85</v>
      </c>
      <c r="I7" s="13">
        <f t="shared" si="2"/>
        <v>0.2916666667</v>
      </c>
      <c r="J7" s="12">
        <v>0.19</v>
      </c>
      <c r="K7" s="12">
        <v>0.26</v>
      </c>
      <c r="L7" s="12">
        <v>0.26</v>
      </c>
      <c r="M7" s="12">
        <v>0.32</v>
      </c>
      <c r="N7" s="12">
        <v>0.38</v>
      </c>
      <c r="O7" s="12">
        <v>0.24</v>
      </c>
      <c r="P7" s="12">
        <v>0.42</v>
      </c>
    </row>
    <row r="8">
      <c r="A8" s="10" t="s">
        <v>23</v>
      </c>
      <c r="B8" s="11">
        <v>15.587246</v>
      </c>
      <c r="C8" s="11">
        <v>73.94824</v>
      </c>
      <c r="D8" s="11">
        <v>5.0</v>
      </c>
      <c r="E8" s="12" t="s">
        <v>17</v>
      </c>
      <c r="F8" s="11">
        <v>1.0</v>
      </c>
      <c r="G8" s="11">
        <v>11.0</v>
      </c>
      <c r="H8" s="13">
        <f t="shared" si="1"/>
        <v>19</v>
      </c>
      <c r="I8" s="13">
        <f t="shared" si="2"/>
        <v>0.3666666667</v>
      </c>
      <c r="J8" s="12">
        <v>0.32</v>
      </c>
      <c r="K8" s="12">
        <v>0.28</v>
      </c>
      <c r="L8" s="12">
        <v>0.31</v>
      </c>
      <c r="M8" s="12">
        <v>0.39</v>
      </c>
      <c r="N8" s="12">
        <v>0.29</v>
      </c>
      <c r="O8" s="12">
        <v>0.39</v>
      </c>
      <c r="P8" s="12">
        <v>0.48</v>
      </c>
    </row>
    <row r="9">
      <c r="A9" s="10" t="s">
        <v>24</v>
      </c>
      <c r="B9" s="11">
        <v>15.587105</v>
      </c>
      <c r="C9" s="11">
        <v>73.948429</v>
      </c>
      <c r="D9" s="11">
        <v>10.0</v>
      </c>
      <c r="E9" s="12" t="s">
        <v>17</v>
      </c>
      <c r="F9" s="11">
        <v>0.0</v>
      </c>
      <c r="G9" s="11">
        <v>22.0</v>
      </c>
      <c r="H9" s="13">
        <f t="shared" si="1"/>
        <v>38</v>
      </c>
      <c r="I9" s="13">
        <f t="shared" si="2"/>
        <v>0.3666666667</v>
      </c>
      <c r="J9" s="12">
        <v>0.36</v>
      </c>
      <c r="K9" s="12">
        <v>0.42</v>
      </c>
      <c r="L9" s="12">
        <v>0.33</v>
      </c>
      <c r="M9" s="12">
        <v>0.38</v>
      </c>
      <c r="N9" s="12">
        <v>0.33</v>
      </c>
      <c r="O9" s="12">
        <v>0.42</v>
      </c>
      <c r="P9" s="12">
        <v>0.49</v>
      </c>
    </row>
    <row r="10">
      <c r="A10" s="14" t="s">
        <v>25</v>
      </c>
      <c r="B10" s="12">
        <v>15.587801</v>
      </c>
      <c r="C10" s="12">
        <v>73.947451</v>
      </c>
      <c r="D10" s="11">
        <v>20.0</v>
      </c>
      <c r="E10" s="12" t="s">
        <v>17</v>
      </c>
      <c r="F10" s="11">
        <v>19.0</v>
      </c>
      <c r="G10" s="11">
        <v>61.0</v>
      </c>
      <c r="H10" s="13">
        <f t="shared" si="1"/>
        <v>59</v>
      </c>
      <c r="I10" s="13">
        <f t="shared" si="2"/>
        <v>0.5083333333</v>
      </c>
      <c r="J10" s="12">
        <v>0.57</v>
      </c>
      <c r="K10" s="12">
        <v>0.48</v>
      </c>
      <c r="L10" s="12">
        <v>0.43</v>
      </c>
      <c r="M10" s="12">
        <v>0.5</v>
      </c>
      <c r="N10" s="12">
        <v>0.43</v>
      </c>
      <c r="O10" s="12">
        <v>0.53</v>
      </c>
      <c r="P10" s="12">
        <v>0.61</v>
      </c>
    </row>
    <row r="11">
      <c r="A11" s="10" t="s">
        <v>26</v>
      </c>
      <c r="B11" s="11">
        <v>15.587322</v>
      </c>
      <c r="C11" s="11">
        <v>73.947467</v>
      </c>
      <c r="D11" s="12">
        <v>0.0</v>
      </c>
      <c r="E11" s="12" t="s">
        <v>17</v>
      </c>
      <c r="F11" s="12">
        <v>0.0</v>
      </c>
      <c r="G11" s="12">
        <v>0.0</v>
      </c>
      <c r="H11" s="13">
        <f t="shared" si="1"/>
        <v>0</v>
      </c>
      <c r="I11" s="12">
        <v>0.0</v>
      </c>
      <c r="J11" s="11">
        <v>0.0</v>
      </c>
      <c r="K11" s="11">
        <v>0.0</v>
      </c>
      <c r="L11" s="11">
        <v>0.0</v>
      </c>
      <c r="M11" s="11">
        <v>0.0</v>
      </c>
      <c r="N11" s="11">
        <v>0.0</v>
      </c>
      <c r="O11" s="11">
        <v>0.0</v>
      </c>
      <c r="P11" s="11">
        <v>0.0</v>
      </c>
    </row>
    <row r="12">
      <c r="A12" s="10" t="s">
        <v>27</v>
      </c>
      <c r="B12" s="11">
        <v>15.58736</v>
      </c>
      <c r="C12" s="11">
        <v>73.947677</v>
      </c>
      <c r="D12" s="12">
        <v>0.0</v>
      </c>
      <c r="E12" s="12" t="s">
        <v>17</v>
      </c>
      <c r="F12" s="12">
        <v>0.0</v>
      </c>
      <c r="G12" s="12">
        <v>0.0</v>
      </c>
      <c r="H12" s="13">
        <f t="shared" si="1"/>
        <v>0</v>
      </c>
      <c r="I12" s="12">
        <v>0.0</v>
      </c>
      <c r="J12" s="11">
        <v>0.0</v>
      </c>
      <c r="K12" s="11">
        <v>0.0</v>
      </c>
      <c r="L12" s="11">
        <v>0.0</v>
      </c>
      <c r="M12" s="11">
        <v>0.0</v>
      </c>
      <c r="N12" s="11">
        <v>0.0</v>
      </c>
      <c r="O12" s="11">
        <v>0.0</v>
      </c>
      <c r="P12" s="11">
        <v>0.0</v>
      </c>
    </row>
    <row r="13">
      <c r="A13" s="14" t="s">
        <v>28</v>
      </c>
      <c r="B13" s="11">
        <v>15.588585</v>
      </c>
      <c r="C13" s="11">
        <v>73.947181</v>
      </c>
      <c r="D13" s="11">
        <v>12.0</v>
      </c>
      <c r="E13" s="12" t="s">
        <v>17</v>
      </c>
      <c r="F13" s="12">
        <v>11.0</v>
      </c>
      <c r="G13" s="11">
        <v>25.0</v>
      </c>
      <c r="H13" s="13">
        <f t="shared" si="1"/>
        <v>47</v>
      </c>
      <c r="I13" s="13">
        <f t="shared" ref="I13:I14" si="3">G13/(6*D13)</f>
        <v>0.3472222222</v>
      </c>
      <c r="J13" s="12">
        <v>0.32</v>
      </c>
      <c r="K13" s="12">
        <v>0.41</v>
      </c>
      <c r="L13" s="12">
        <v>0.27</v>
      </c>
      <c r="M13" s="12">
        <v>0.41</v>
      </c>
      <c r="N13" s="12">
        <v>0.31</v>
      </c>
      <c r="O13" s="12">
        <v>0.41</v>
      </c>
      <c r="P13" s="12">
        <v>0.46</v>
      </c>
    </row>
    <row r="14">
      <c r="A14" s="10" t="s">
        <v>29</v>
      </c>
      <c r="B14" s="11">
        <v>15.5881188</v>
      </c>
      <c r="C14" s="11">
        <v>73.948579</v>
      </c>
      <c r="D14" s="11">
        <v>10.0</v>
      </c>
      <c r="E14" s="12" t="s">
        <v>17</v>
      </c>
      <c r="F14" s="11">
        <v>5.0</v>
      </c>
      <c r="G14" s="11">
        <v>4.0</v>
      </c>
      <c r="H14" s="13">
        <f t="shared" si="1"/>
        <v>56</v>
      </c>
      <c r="I14" s="13">
        <f t="shared" si="3"/>
        <v>0.06666666667</v>
      </c>
      <c r="J14" s="12">
        <v>0.16</v>
      </c>
      <c r="K14" s="12">
        <v>0.08</v>
      </c>
      <c r="L14" s="12">
        <v>0.1</v>
      </c>
      <c r="M14" s="12">
        <v>0.08</v>
      </c>
      <c r="N14" s="12">
        <v>0.03</v>
      </c>
      <c r="O14" s="12">
        <v>0.12</v>
      </c>
      <c r="P14" s="12">
        <v>0.2</v>
      </c>
    </row>
    <row r="15">
      <c r="A15" s="14" t="s">
        <v>30</v>
      </c>
      <c r="B15" s="11">
        <v>15.589906</v>
      </c>
      <c r="C15" s="11">
        <v>73.949674</v>
      </c>
      <c r="D15" s="12">
        <v>0.0</v>
      </c>
      <c r="E15" s="12" t="s">
        <v>17</v>
      </c>
      <c r="F15" s="12">
        <v>0.0</v>
      </c>
      <c r="G15" s="12">
        <v>0.0</v>
      </c>
      <c r="H15" s="13">
        <f t="shared" si="1"/>
        <v>0</v>
      </c>
      <c r="I15" s="12">
        <v>0.0</v>
      </c>
      <c r="J15" s="11">
        <v>0.0</v>
      </c>
      <c r="K15" s="11">
        <v>0.0</v>
      </c>
      <c r="L15" s="11">
        <v>0.0</v>
      </c>
      <c r="M15" s="11">
        <v>0.0</v>
      </c>
      <c r="N15" s="11">
        <v>0.0</v>
      </c>
      <c r="O15" s="11">
        <v>0.0</v>
      </c>
      <c r="P15" s="11">
        <v>0.0</v>
      </c>
    </row>
    <row r="16">
      <c r="A16" s="10" t="s">
        <v>31</v>
      </c>
      <c r="B16" s="11">
        <v>15.589009</v>
      </c>
      <c r="C16" s="11">
        <v>73.949444</v>
      </c>
      <c r="D16" s="12">
        <v>7.0</v>
      </c>
      <c r="E16" s="12" t="s">
        <v>17</v>
      </c>
      <c r="F16" s="11">
        <v>1.0</v>
      </c>
      <c r="G16" s="11">
        <v>8.0</v>
      </c>
      <c r="H16" s="13">
        <f t="shared" si="1"/>
        <v>34</v>
      </c>
      <c r="I16" s="13">
        <f>G16/(6*D16)</f>
        <v>0.1904761905</v>
      </c>
      <c r="J16" s="12">
        <v>0.2</v>
      </c>
      <c r="K16" s="12">
        <v>0.22</v>
      </c>
      <c r="L16" s="12">
        <v>0.11</v>
      </c>
      <c r="M16" s="12">
        <v>0.16</v>
      </c>
      <c r="N16" s="12">
        <v>0.25</v>
      </c>
      <c r="O16" s="12">
        <v>0.19</v>
      </c>
      <c r="P16" s="12">
        <v>0.29</v>
      </c>
    </row>
    <row r="17">
      <c r="A17" s="10" t="s">
        <v>32</v>
      </c>
      <c r="B17" s="11">
        <v>15.589798</v>
      </c>
      <c r="C17" s="11">
        <v>73.946301</v>
      </c>
      <c r="D17" s="12">
        <v>0.0</v>
      </c>
      <c r="E17" s="12" t="s">
        <v>17</v>
      </c>
      <c r="F17" s="12">
        <v>0.0</v>
      </c>
      <c r="G17" s="12">
        <v>0.0</v>
      </c>
      <c r="H17" s="13">
        <f t="shared" si="1"/>
        <v>0</v>
      </c>
      <c r="I17" s="12">
        <v>0.0</v>
      </c>
      <c r="J17" s="11">
        <v>0.0</v>
      </c>
      <c r="K17" s="11">
        <v>0.0</v>
      </c>
      <c r="L17" s="11">
        <v>0.0</v>
      </c>
      <c r="M17" s="11">
        <v>0.0</v>
      </c>
      <c r="N17" s="11">
        <v>0.0</v>
      </c>
      <c r="O17" s="11">
        <v>0.0</v>
      </c>
      <c r="P17" s="11">
        <v>0.0</v>
      </c>
    </row>
    <row r="18">
      <c r="A18" s="10" t="s">
        <v>33</v>
      </c>
      <c r="B18" s="11">
        <v>15.590286</v>
      </c>
      <c r="C18" s="11">
        <v>73.945726</v>
      </c>
      <c r="D18" s="12">
        <v>0.0</v>
      </c>
      <c r="E18" s="12" t="s">
        <v>17</v>
      </c>
      <c r="F18" s="12">
        <v>0.0</v>
      </c>
      <c r="G18" s="12">
        <v>0.0</v>
      </c>
      <c r="H18" s="13">
        <f t="shared" si="1"/>
        <v>0</v>
      </c>
      <c r="I18" s="12">
        <v>0.0</v>
      </c>
      <c r="J18" s="11">
        <v>0.0</v>
      </c>
      <c r="K18" s="11">
        <v>0.0</v>
      </c>
      <c r="L18" s="11">
        <v>0.0</v>
      </c>
      <c r="M18" s="11">
        <v>0.0</v>
      </c>
      <c r="N18" s="11">
        <v>0.0</v>
      </c>
      <c r="O18" s="11">
        <v>0.0</v>
      </c>
      <c r="P18" s="11">
        <v>0.0</v>
      </c>
    </row>
    <row r="19">
      <c r="A19" s="10" t="s">
        <v>34</v>
      </c>
      <c r="B19" s="11">
        <v>15.588626</v>
      </c>
      <c r="C19" s="11">
        <v>73.9472</v>
      </c>
      <c r="D19" s="12">
        <v>0.0</v>
      </c>
      <c r="E19" s="12" t="s">
        <v>17</v>
      </c>
      <c r="F19" s="12">
        <v>0.0</v>
      </c>
      <c r="G19" s="12">
        <v>0.0</v>
      </c>
      <c r="H19" s="13">
        <f t="shared" si="1"/>
        <v>0</v>
      </c>
      <c r="I19" s="12">
        <v>0.0</v>
      </c>
      <c r="J19" s="11">
        <v>0.0</v>
      </c>
      <c r="K19" s="11">
        <v>0.0</v>
      </c>
      <c r="L19" s="11">
        <v>0.0</v>
      </c>
      <c r="M19" s="11">
        <v>0.0</v>
      </c>
      <c r="N19" s="11">
        <v>0.0</v>
      </c>
      <c r="O19" s="11">
        <v>0.0</v>
      </c>
      <c r="P19" s="11">
        <v>0.0</v>
      </c>
    </row>
    <row r="20">
      <c r="A20" s="10" t="s">
        <v>35</v>
      </c>
      <c r="B20" s="11">
        <v>15.587739</v>
      </c>
      <c r="C20" s="11">
        <v>73.946506</v>
      </c>
      <c r="D20" s="11">
        <v>10.0</v>
      </c>
      <c r="E20" s="12" t="s">
        <v>17</v>
      </c>
      <c r="F20" s="11">
        <v>4.0</v>
      </c>
      <c r="G20" s="11">
        <v>33.0</v>
      </c>
      <c r="H20" s="13">
        <f t="shared" si="1"/>
        <v>27</v>
      </c>
      <c r="I20" s="13">
        <f>G20/(6*D20)</f>
        <v>0.55</v>
      </c>
      <c r="J20" s="12">
        <v>0.56</v>
      </c>
      <c r="K20" s="12">
        <v>0.63</v>
      </c>
      <c r="L20" s="12">
        <v>0.55</v>
      </c>
      <c r="M20" s="12">
        <v>0.59</v>
      </c>
      <c r="N20" s="12">
        <v>0.63</v>
      </c>
      <c r="O20" s="12">
        <v>0.51</v>
      </c>
      <c r="P20" s="12">
        <v>0.69</v>
      </c>
    </row>
    <row r="21">
      <c r="A21" s="14" t="s">
        <v>36</v>
      </c>
      <c r="B21" s="11">
        <v>15.587785</v>
      </c>
      <c r="C21" s="11">
        <v>73.949462</v>
      </c>
      <c r="D21" s="12">
        <v>0.0</v>
      </c>
      <c r="E21" s="12" t="s">
        <v>17</v>
      </c>
      <c r="F21" s="12">
        <v>0.0</v>
      </c>
      <c r="G21" s="12">
        <v>0.0</v>
      </c>
      <c r="H21" s="13">
        <f t="shared" si="1"/>
        <v>0</v>
      </c>
      <c r="I21" s="12">
        <v>0.0</v>
      </c>
      <c r="J21" s="11">
        <v>0.0</v>
      </c>
      <c r="K21" s="11">
        <v>0.0</v>
      </c>
      <c r="L21" s="11">
        <v>0.0</v>
      </c>
      <c r="M21" s="11">
        <v>0.0</v>
      </c>
      <c r="N21" s="11">
        <v>0.0</v>
      </c>
      <c r="O21" s="11">
        <v>0.0</v>
      </c>
      <c r="P21" s="11">
        <v>0.0</v>
      </c>
    </row>
    <row r="22">
      <c r="A22" s="10" t="s">
        <v>37</v>
      </c>
      <c r="B22" s="11">
        <v>15.589352</v>
      </c>
      <c r="C22" s="11">
        <v>73.945935</v>
      </c>
      <c r="D22" s="11">
        <v>10.0</v>
      </c>
      <c r="E22" s="12" t="s">
        <v>17</v>
      </c>
      <c r="F22" s="11">
        <v>5.0</v>
      </c>
      <c r="G22" s="11">
        <v>15.0</v>
      </c>
      <c r="H22" s="13">
        <f t="shared" si="1"/>
        <v>45</v>
      </c>
      <c r="I22" s="13">
        <f t="shared" ref="I22:I70" si="4">G22/(6*D22)</f>
        <v>0.25</v>
      </c>
      <c r="J22" s="12">
        <v>0.2</v>
      </c>
      <c r="K22" s="12">
        <v>0.22</v>
      </c>
      <c r="L22" s="12">
        <v>0.33</v>
      </c>
      <c r="M22" s="12">
        <v>0.17</v>
      </c>
      <c r="N22" s="12">
        <v>0.28</v>
      </c>
      <c r="O22" s="12">
        <v>0.31</v>
      </c>
      <c r="P22" s="12">
        <v>0.4</v>
      </c>
    </row>
    <row r="23">
      <c r="A23" s="10" t="s">
        <v>38</v>
      </c>
      <c r="B23" s="11">
        <v>15.588741</v>
      </c>
      <c r="C23" s="11">
        <v>73.947402</v>
      </c>
      <c r="D23" s="11">
        <v>25.0</v>
      </c>
      <c r="E23" s="12" t="s">
        <v>17</v>
      </c>
      <c r="F23" s="11">
        <v>6.0</v>
      </c>
      <c r="G23" s="11">
        <v>29.0</v>
      </c>
      <c r="H23" s="13">
        <f t="shared" si="1"/>
        <v>121</v>
      </c>
      <c r="I23" s="13">
        <f t="shared" si="4"/>
        <v>0.1933333333</v>
      </c>
      <c r="J23" s="12">
        <v>0.22</v>
      </c>
      <c r="K23" s="12">
        <v>0.2</v>
      </c>
      <c r="L23" s="12">
        <v>0.23</v>
      </c>
      <c r="M23" s="12">
        <v>0.14</v>
      </c>
      <c r="N23" s="12">
        <v>0.14</v>
      </c>
      <c r="O23" s="12">
        <v>0.2</v>
      </c>
      <c r="P23" s="12">
        <v>0.32</v>
      </c>
    </row>
    <row r="24">
      <c r="A24" s="14" t="s">
        <v>39</v>
      </c>
      <c r="D24" s="12">
        <v>30.0</v>
      </c>
      <c r="E24" s="12" t="s">
        <v>17</v>
      </c>
      <c r="F24" s="12">
        <v>16.0</v>
      </c>
      <c r="G24" s="11">
        <v>39.0</v>
      </c>
      <c r="H24" s="13">
        <f t="shared" si="1"/>
        <v>141</v>
      </c>
      <c r="I24" s="13">
        <f t="shared" si="4"/>
        <v>0.2166666667</v>
      </c>
      <c r="J24" s="12">
        <v>0.18</v>
      </c>
      <c r="K24" s="12">
        <v>0.29</v>
      </c>
      <c r="L24" s="12">
        <v>0.27</v>
      </c>
      <c r="M24" s="12">
        <v>0.19</v>
      </c>
      <c r="N24" s="12">
        <v>0.28</v>
      </c>
      <c r="O24" s="12">
        <v>0.14</v>
      </c>
      <c r="P24" s="12">
        <v>0.36</v>
      </c>
    </row>
    <row r="25">
      <c r="A25" s="14" t="s">
        <v>40</v>
      </c>
      <c r="B25" s="11">
        <v>15.588522</v>
      </c>
      <c r="C25" s="11">
        <v>73.946354</v>
      </c>
      <c r="D25" s="11">
        <v>20.0</v>
      </c>
      <c r="E25" s="12" t="s">
        <v>17</v>
      </c>
      <c r="F25" s="11">
        <v>14.0</v>
      </c>
      <c r="G25" s="11">
        <v>53.0</v>
      </c>
      <c r="H25" s="13">
        <f t="shared" si="1"/>
        <v>67</v>
      </c>
      <c r="I25" s="13">
        <f t="shared" si="4"/>
        <v>0.4416666667</v>
      </c>
      <c r="J25" s="12">
        <v>0.42</v>
      </c>
      <c r="K25" s="12">
        <v>0.41</v>
      </c>
      <c r="L25" s="12">
        <v>0.47</v>
      </c>
      <c r="M25" s="12">
        <v>0.52</v>
      </c>
      <c r="N25" s="12">
        <v>0.35</v>
      </c>
      <c r="O25" s="12">
        <v>0.46</v>
      </c>
      <c r="P25" s="12">
        <v>0.59</v>
      </c>
    </row>
    <row r="26">
      <c r="A26" s="14" t="s">
        <v>41</v>
      </c>
      <c r="B26" s="11">
        <v>15.588211</v>
      </c>
      <c r="C26" s="11">
        <v>73.948993</v>
      </c>
      <c r="D26" s="11">
        <v>10.0</v>
      </c>
      <c r="E26" s="12" t="s">
        <v>17</v>
      </c>
      <c r="F26" s="11">
        <v>6.0</v>
      </c>
      <c r="G26" s="11">
        <v>30.0</v>
      </c>
      <c r="H26" s="13">
        <f t="shared" si="1"/>
        <v>30</v>
      </c>
      <c r="I26" s="13">
        <f t="shared" si="4"/>
        <v>0.5</v>
      </c>
      <c r="J26" s="12">
        <v>0.59</v>
      </c>
      <c r="K26" s="12">
        <v>0.48</v>
      </c>
      <c r="L26" s="12">
        <v>0.54</v>
      </c>
      <c r="M26" s="12">
        <v>0.43</v>
      </c>
      <c r="N26" s="12">
        <v>0.6</v>
      </c>
      <c r="O26" s="12">
        <v>0.6</v>
      </c>
      <c r="P26" s="12">
        <v>0.65</v>
      </c>
    </row>
    <row r="27">
      <c r="A27" s="14" t="s">
        <v>42</v>
      </c>
      <c r="B27" s="11">
        <v>15.587961</v>
      </c>
      <c r="C27" s="11">
        <v>73.946708</v>
      </c>
      <c r="D27" s="11">
        <v>5.0</v>
      </c>
      <c r="E27" s="12" t="s">
        <v>17</v>
      </c>
      <c r="F27" s="11">
        <v>2.0</v>
      </c>
      <c r="G27" s="11">
        <v>4.0</v>
      </c>
      <c r="H27" s="13">
        <f t="shared" si="1"/>
        <v>26</v>
      </c>
      <c r="I27" s="13">
        <f t="shared" si="4"/>
        <v>0.1333333333</v>
      </c>
      <c r="J27" s="12">
        <v>0.2</v>
      </c>
      <c r="K27" s="12">
        <v>0.1</v>
      </c>
      <c r="L27" s="12">
        <v>0.12</v>
      </c>
      <c r="M27" s="12">
        <v>0.12</v>
      </c>
      <c r="N27" s="12">
        <v>0.04</v>
      </c>
      <c r="O27" s="12">
        <v>0.15</v>
      </c>
      <c r="P27" s="12">
        <v>0.29</v>
      </c>
    </row>
    <row r="28">
      <c r="A28" s="14" t="s">
        <v>43</v>
      </c>
      <c r="B28" s="11">
        <v>15.588235</v>
      </c>
      <c r="C28" s="11">
        <v>73.946877</v>
      </c>
      <c r="D28" s="11">
        <v>5.0</v>
      </c>
      <c r="E28" s="12" t="s">
        <v>17</v>
      </c>
      <c r="F28" s="11">
        <v>5.0</v>
      </c>
      <c r="G28" s="11">
        <v>16.0</v>
      </c>
      <c r="H28" s="13">
        <f t="shared" si="1"/>
        <v>14</v>
      </c>
      <c r="I28" s="13">
        <f t="shared" si="4"/>
        <v>0.5333333333</v>
      </c>
      <c r="J28" s="12">
        <v>0.47</v>
      </c>
      <c r="K28" s="12">
        <v>0.6</v>
      </c>
      <c r="L28" s="12">
        <v>0.58</v>
      </c>
      <c r="M28" s="12">
        <v>0.5</v>
      </c>
      <c r="N28" s="12">
        <v>0.59</v>
      </c>
      <c r="O28" s="12">
        <v>0.53</v>
      </c>
      <c r="P28" s="12">
        <v>0.7</v>
      </c>
    </row>
    <row r="29">
      <c r="A29" s="16" t="s">
        <v>44</v>
      </c>
      <c r="B29" s="11">
        <v>15.533452</v>
      </c>
      <c r="C29" s="11">
        <v>74.141735</v>
      </c>
      <c r="D29" s="11">
        <v>50.0</v>
      </c>
      <c r="E29" s="12" t="s">
        <v>17</v>
      </c>
      <c r="F29" s="11">
        <v>34.0</v>
      </c>
      <c r="G29" s="11">
        <v>231.0</v>
      </c>
      <c r="H29" s="13">
        <f t="shared" si="1"/>
        <v>69</v>
      </c>
      <c r="I29" s="13">
        <f t="shared" si="4"/>
        <v>0.77</v>
      </c>
      <c r="J29" s="12">
        <v>0.67</v>
      </c>
      <c r="K29" s="12">
        <v>0.81</v>
      </c>
      <c r="L29" s="12">
        <v>0.79</v>
      </c>
      <c r="M29" s="12">
        <v>0.83</v>
      </c>
      <c r="N29" s="12">
        <v>0.73</v>
      </c>
      <c r="O29" s="12">
        <v>0.79</v>
      </c>
      <c r="P29" s="12">
        <v>0.93</v>
      </c>
    </row>
    <row r="30">
      <c r="A30" s="17" t="s">
        <v>45</v>
      </c>
      <c r="B30" s="18">
        <v>15.545712</v>
      </c>
      <c r="C30" s="11">
        <v>73.760231</v>
      </c>
      <c r="D30" s="12">
        <v>30.0</v>
      </c>
      <c r="E30" s="12" t="s">
        <v>46</v>
      </c>
      <c r="F30" s="11">
        <v>29.0</v>
      </c>
      <c r="G30" s="11">
        <v>133.0</v>
      </c>
      <c r="H30" s="13">
        <f t="shared" si="1"/>
        <v>47</v>
      </c>
      <c r="I30" s="13">
        <f t="shared" si="4"/>
        <v>0.7388888889</v>
      </c>
      <c r="J30" s="12">
        <v>0.77</v>
      </c>
      <c r="K30" s="12">
        <v>0.82</v>
      </c>
      <c r="L30" s="12">
        <v>0.84</v>
      </c>
      <c r="M30" s="12">
        <v>0.71</v>
      </c>
      <c r="N30" s="12">
        <v>0.72</v>
      </c>
      <c r="O30" s="12">
        <v>0.8</v>
      </c>
      <c r="P30" s="12">
        <v>0.86</v>
      </c>
    </row>
    <row r="31">
      <c r="A31" s="17" t="s">
        <v>47</v>
      </c>
      <c r="B31" s="18">
        <v>15.544749</v>
      </c>
      <c r="C31" s="11">
        <v>73.757023</v>
      </c>
      <c r="D31" s="12">
        <v>30.0</v>
      </c>
      <c r="E31" s="12" t="s">
        <v>46</v>
      </c>
      <c r="F31" s="11">
        <v>9.0</v>
      </c>
      <c r="G31" s="11">
        <v>32.0</v>
      </c>
      <c r="H31" s="13">
        <f t="shared" si="1"/>
        <v>148</v>
      </c>
      <c r="I31" s="13">
        <f t="shared" si="4"/>
        <v>0.1777777778</v>
      </c>
      <c r="J31" s="12">
        <v>0.08</v>
      </c>
      <c r="K31" s="12">
        <v>0.2</v>
      </c>
      <c r="L31" s="12">
        <v>0.2</v>
      </c>
      <c r="M31" s="12">
        <v>0.13</v>
      </c>
      <c r="N31" s="12">
        <v>0.21</v>
      </c>
      <c r="O31" s="12">
        <v>0.15</v>
      </c>
      <c r="P31" s="12">
        <v>0.29</v>
      </c>
    </row>
    <row r="32">
      <c r="A32" s="17" t="s">
        <v>48</v>
      </c>
      <c r="B32" s="18">
        <v>15.545964</v>
      </c>
      <c r="C32" s="11">
        <v>73.756884</v>
      </c>
      <c r="D32" s="12">
        <v>30.0</v>
      </c>
      <c r="E32" s="12" t="s">
        <v>46</v>
      </c>
      <c r="F32" s="11">
        <v>24.0</v>
      </c>
      <c r="G32" s="11">
        <v>102.0</v>
      </c>
      <c r="H32" s="13">
        <f t="shared" si="1"/>
        <v>78</v>
      </c>
      <c r="I32" s="13">
        <f t="shared" si="4"/>
        <v>0.5666666667</v>
      </c>
      <c r="J32" s="12">
        <v>0.62</v>
      </c>
      <c r="K32" s="12">
        <v>0.48</v>
      </c>
      <c r="L32" s="12">
        <v>0.66</v>
      </c>
      <c r="M32" s="12">
        <v>0.51</v>
      </c>
      <c r="N32" s="12">
        <v>0.66</v>
      </c>
      <c r="O32" s="12">
        <v>0.62</v>
      </c>
      <c r="P32" s="12">
        <v>0.72</v>
      </c>
    </row>
    <row r="33">
      <c r="A33" s="10" t="s">
        <v>49</v>
      </c>
      <c r="B33" s="18">
        <v>15.547008</v>
      </c>
      <c r="C33" s="11">
        <v>73.771529</v>
      </c>
      <c r="D33" s="12">
        <v>30.0</v>
      </c>
      <c r="E33" s="12" t="s">
        <v>46</v>
      </c>
      <c r="F33" s="11">
        <v>4.0</v>
      </c>
      <c r="G33" s="11">
        <v>88.0</v>
      </c>
      <c r="H33" s="13">
        <f t="shared" si="1"/>
        <v>92</v>
      </c>
      <c r="I33" s="13">
        <f t="shared" si="4"/>
        <v>0.4888888889</v>
      </c>
      <c r="J33" s="12">
        <v>0.56</v>
      </c>
      <c r="K33" s="12">
        <v>0.44</v>
      </c>
      <c r="L33" s="12">
        <v>0.39</v>
      </c>
      <c r="M33" s="12">
        <v>0.42</v>
      </c>
      <c r="N33" s="12">
        <v>0.47</v>
      </c>
      <c r="O33" s="12">
        <v>0.56</v>
      </c>
      <c r="P33" s="12">
        <v>0.6</v>
      </c>
    </row>
    <row r="34">
      <c r="A34" s="10" t="s">
        <v>50</v>
      </c>
      <c r="B34" s="18">
        <v>15.54874</v>
      </c>
      <c r="C34" s="11">
        <v>73.770609</v>
      </c>
      <c r="D34" s="12">
        <v>30.0</v>
      </c>
      <c r="E34" s="12" t="s">
        <v>46</v>
      </c>
      <c r="F34" s="11">
        <v>7.0</v>
      </c>
      <c r="G34" s="11">
        <v>145.0</v>
      </c>
      <c r="H34" s="13">
        <f t="shared" si="1"/>
        <v>35</v>
      </c>
      <c r="I34" s="13">
        <f t="shared" si="4"/>
        <v>0.8055555556</v>
      </c>
      <c r="J34" s="12">
        <v>0.84</v>
      </c>
      <c r="K34" s="12">
        <v>0.79</v>
      </c>
      <c r="L34" s="12">
        <v>0.83</v>
      </c>
      <c r="M34" s="12">
        <v>0.8</v>
      </c>
      <c r="N34" s="12">
        <v>0.9</v>
      </c>
      <c r="O34" s="12">
        <v>0.73</v>
      </c>
      <c r="P34" s="12">
        <v>0.95</v>
      </c>
    </row>
    <row r="35">
      <c r="A35" s="10" t="s">
        <v>51</v>
      </c>
      <c r="B35" s="18">
        <v>15.543618</v>
      </c>
      <c r="C35" s="11">
        <v>73.770075</v>
      </c>
      <c r="D35" s="12">
        <v>30.0</v>
      </c>
      <c r="E35" s="12" t="s">
        <v>46</v>
      </c>
      <c r="F35" s="11">
        <v>30.0</v>
      </c>
      <c r="G35" s="11">
        <v>146.0</v>
      </c>
      <c r="H35" s="13">
        <f t="shared" si="1"/>
        <v>34</v>
      </c>
      <c r="I35" s="13">
        <f t="shared" si="4"/>
        <v>0.8111111111</v>
      </c>
      <c r="J35" s="12">
        <v>0.85</v>
      </c>
      <c r="K35" s="12">
        <v>0.89</v>
      </c>
      <c r="L35" s="12">
        <v>0.81</v>
      </c>
      <c r="M35" s="12">
        <v>0.79</v>
      </c>
      <c r="N35" s="12">
        <v>0.89</v>
      </c>
      <c r="O35" s="12">
        <v>0.74</v>
      </c>
      <c r="P35" s="12">
        <v>0.93</v>
      </c>
    </row>
    <row r="36">
      <c r="A36" s="17" t="s">
        <v>52</v>
      </c>
      <c r="B36" s="18">
        <v>15.556252</v>
      </c>
      <c r="C36" s="11">
        <v>73.751957</v>
      </c>
      <c r="D36" s="12">
        <v>30.0</v>
      </c>
      <c r="E36" s="12" t="s">
        <v>46</v>
      </c>
      <c r="F36" s="11">
        <v>7.0</v>
      </c>
      <c r="G36" s="11">
        <v>82.0</v>
      </c>
      <c r="H36" s="13">
        <f t="shared" si="1"/>
        <v>98</v>
      </c>
      <c r="I36" s="13">
        <f t="shared" si="4"/>
        <v>0.4555555556</v>
      </c>
      <c r="J36" s="12">
        <v>0.37</v>
      </c>
      <c r="K36" s="12">
        <v>0.52</v>
      </c>
      <c r="L36" s="12">
        <v>0.42</v>
      </c>
      <c r="M36" s="12">
        <v>0.53</v>
      </c>
      <c r="N36" s="12">
        <v>0.46</v>
      </c>
      <c r="O36" s="12">
        <v>0.45</v>
      </c>
      <c r="P36" s="12">
        <v>0.59</v>
      </c>
    </row>
    <row r="37">
      <c r="A37" s="17" t="s">
        <v>53</v>
      </c>
      <c r="B37" s="18">
        <v>15.557289</v>
      </c>
      <c r="C37" s="11">
        <v>73.752759</v>
      </c>
      <c r="D37" s="12">
        <v>30.0</v>
      </c>
      <c r="E37" s="12" t="s">
        <v>46</v>
      </c>
      <c r="F37" s="11">
        <v>28.0</v>
      </c>
      <c r="G37" s="11">
        <v>30.0</v>
      </c>
      <c r="H37" s="13">
        <f t="shared" si="1"/>
        <v>150</v>
      </c>
      <c r="I37" s="13">
        <f t="shared" si="4"/>
        <v>0.1666666667</v>
      </c>
      <c r="J37" s="12">
        <v>0.23</v>
      </c>
      <c r="K37" s="12">
        <v>0.18</v>
      </c>
      <c r="L37" s="12">
        <v>0.18</v>
      </c>
      <c r="M37" s="12">
        <v>0.13</v>
      </c>
      <c r="N37" s="12">
        <v>0.11</v>
      </c>
      <c r="O37" s="12">
        <v>0.21</v>
      </c>
      <c r="P37" s="12">
        <v>0.31</v>
      </c>
    </row>
    <row r="38">
      <c r="A38" s="17" t="s">
        <v>54</v>
      </c>
      <c r="B38" s="18">
        <v>15.558657</v>
      </c>
      <c r="C38" s="11">
        <v>73.755591</v>
      </c>
      <c r="D38" s="12">
        <v>30.0</v>
      </c>
      <c r="E38" s="12" t="s">
        <v>46</v>
      </c>
      <c r="F38" s="11">
        <v>6.0</v>
      </c>
      <c r="G38" s="11">
        <v>18.0</v>
      </c>
      <c r="H38" s="13">
        <f t="shared" si="1"/>
        <v>162</v>
      </c>
      <c r="I38" s="13">
        <f t="shared" si="4"/>
        <v>0.1</v>
      </c>
      <c r="J38" s="12">
        <v>0.06</v>
      </c>
      <c r="K38" s="12">
        <v>0.14</v>
      </c>
      <c r="L38" s="12">
        <v>0.1</v>
      </c>
      <c r="M38" s="12">
        <v>0.01</v>
      </c>
      <c r="N38" s="12">
        <v>0.2</v>
      </c>
      <c r="O38" s="12">
        <v>0.04</v>
      </c>
      <c r="P38" s="12">
        <v>0.24</v>
      </c>
    </row>
    <row r="39">
      <c r="A39" s="17" t="s">
        <v>55</v>
      </c>
      <c r="B39" s="18">
        <v>15.562714</v>
      </c>
      <c r="C39" s="11">
        <v>73.750115</v>
      </c>
      <c r="D39" s="12">
        <v>30.0</v>
      </c>
      <c r="E39" s="12" t="s">
        <v>46</v>
      </c>
      <c r="F39" s="11">
        <v>2.0</v>
      </c>
      <c r="G39" s="11">
        <v>131.0</v>
      </c>
      <c r="H39" s="13">
        <f t="shared" si="1"/>
        <v>49</v>
      </c>
      <c r="I39" s="13">
        <f t="shared" si="4"/>
        <v>0.7277777778</v>
      </c>
      <c r="J39" s="12">
        <v>0.67</v>
      </c>
      <c r="K39" s="12">
        <v>0.71</v>
      </c>
      <c r="L39" s="12">
        <v>0.68</v>
      </c>
      <c r="M39" s="12">
        <v>0.76</v>
      </c>
      <c r="N39" s="12">
        <v>0.75</v>
      </c>
      <c r="O39" s="12">
        <v>0.73</v>
      </c>
      <c r="P39" s="12">
        <v>0.9</v>
      </c>
    </row>
    <row r="40">
      <c r="A40" s="19" t="s">
        <v>56</v>
      </c>
      <c r="B40" s="20">
        <v>15.729265</v>
      </c>
      <c r="C40" s="12">
        <v>73.865478</v>
      </c>
      <c r="D40" s="12">
        <v>320.0</v>
      </c>
      <c r="E40" s="12" t="s">
        <v>57</v>
      </c>
      <c r="F40" s="11">
        <v>64.0</v>
      </c>
      <c r="G40" s="11">
        <v>513.0</v>
      </c>
      <c r="H40" s="13">
        <f t="shared" si="1"/>
        <v>1407</v>
      </c>
      <c r="I40" s="13">
        <f t="shared" si="4"/>
        <v>0.2671875</v>
      </c>
      <c r="J40" s="12">
        <v>0.3</v>
      </c>
      <c r="K40" s="12">
        <v>0.26</v>
      </c>
      <c r="L40" s="12">
        <v>0.31</v>
      </c>
      <c r="M40" s="12">
        <v>0.25</v>
      </c>
      <c r="N40" s="12">
        <v>0.18</v>
      </c>
      <c r="O40" s="12">
        <v>0.36</v>
      </c>
      <c r="P40" s="12">
        <v>0.38</v>
      </c>
    </row>
    <row r="41">
      <c r="A41" s="14" t="s">
        <v>58</v>
      </c>
      <c r="B41" s="20">
        <v>15.7298</v>
      </c>
      <c r="C41" s="12">
        <v>73.865542</v>
      </c>
      <c r="D41" s="12">
        <v>500.0</v>
      </c>
      <c r="E41" s="12" t="s">
        <v>57</v>
      </c>
      <c r="F41" s="11">
        <v>82.0</v>
      </c>
      <c r="G41" s="11">
        <v>1396.0</v>
      </c>
      <c r="H41" s="13">
        <f t="shared" si="1"/>
        <v>1604</v>
      </c>
      <c r="I41" s="13">
        <f t="shared" si="4"/>
        <v>0.4653333333</v>
      </c>
      <c r="J41" s="12">
        <v>0.56</v>
      </c>
      <c r="K41" s="12">
        <v>0.43</v>
      </c>
      <c r="L41" s="12">
        <v>0.54</v>
      </c>
      <c r="M41" s="12">
        <v>0.4</v>
      </c>
      <c r="N41" s="12">
        <v>0.42</v>
      </c>
      <c r="O41" s="12">
        <v>0.54</v>
      </c>
      <c r="P41" s="12">
        <v>0.59</v>
      </c>
    </row>
    <row r="42">
      <c r="A42" s="14" t="s">
        <v>59</v>
      </c>
      <c r="B42" s="20">
        <v>15.732466</v>
      </c>
      <c r="C42" s="12">
        <v>73.864888</v>
      </c>
      <c r="D42" s="12">
        <v>1300.0</v>
      </c>
      <c r="E42" s="12" t="s">
        <v>57</v>
      </c>
      <c r="F42" s="11">
        <v>702.0</v>
      </c>
      <c r="G42" s="11">
        <v>3140.0</v>
      </c>
      <c r="H42" s="13">
        <f t="shared" si="1"/>
        <v>4660</v>
      </c>
      <c r="I42" s="13">
        <f t="shared" si="4"/>
        <v>0.4025641026</v>
      </c>
      <c r="J42" s="12">
        <v>0.41</v>
      </c>
      <c r="K42" s="12">
        <v>0.46</v>
      </c>
      <c r="L42" s="12">
        <v>0.42</v>
      </c>
      <c r="M42" s="12">
        <v>0.39</v>
      </c>
      <c r="N42" s="12">
        <v>0.4</v>
      </c>
      <c r="O42" s="12">
        <v>0.48</v>
      </c>
      <c r="P42" s="12">
        <v>0.54</v>
      </c>
    </row>
    <row r="43">
      <c r="A43" s="14" t="s">
        <v>60</v>
      </c>
      <c r="B43" s="20">
        <v>15.728509</v>
      </c>
      <c r="C43" s="12">
        <v>73.856282</v>
      </c>
      <c r="D43" s="12">
        <v>100.0</v>
      </c>
      <c r="E43" s="12" t="s">
        <v>57</v>
      </c>
      <c r="F43" s="11">
        <v>10.0</v>
      </c>
      <c r="G43" s="11">
        <v>274.0</v>
      </c>
      <c r="H43" s="13">
        <f t="shared" si="1"/>
        <v>326</v>
      </c>
      <c r="I43" s="13">
        <f t="shared" si="4"/>
        <v>0.4566666667</v>
      </c>
      <c r="J43" s="12">
        <v>0.41</v>
      </c>
      <c r="K43" s="12">
        <v>0.53</v>
      </c>
      <c r="L43" s="12">
        <v>0.46</v>
      </c>
      <c r="M43" s="12">
        <v>0.54</v>
      </c>
      <c r="N43" s="12">
        <v>0.48</v>
      </c>
      <c r="O43" s="12">
        <v>0.51</v>
      </c>
      <c r="P43" s="12">
        <v>0.57</v>
      </c>
    </row>
    <row r="44">
      <c r="A44" s="10" t="s">
        <v>61</v>
      </c>
      <c r="B44" s="11">
        <v>15.5994604</v>
      </c>
      <c r="C44" s="11">
        <v>73.7336928</v>
      </c>
      <c r="D44" s="12">
        <v>25.0</v>
      </c>
      <c r="E44" s="12" t="s">
        <v>62</v>
      </c>
      <c r="F44" s="11">
        <v>10.0</v>
      </c>
      <c r="G44" s="11">
        <v>57.0</v>
      </c>
      <c r="H44" s="13">
        <f t="shared" si="1"/>
        <v>93</v>
      </c>
      <c r="I44" s="13">
        <f t="shared" si="4"/>
        <v>0.38</v>
      </c>
      <c r="J44" s="12">
        <v>0.46</v>
      </c>
      <c r="K44" s="12">
        <v>0.42</v>
      </c>
      <c r="L44" s="12">
        <v>0.31</v>
      </c>
      <c r="M44" s="12">
        <v>0.35</v>
      </c>
      <c r="N44" s="12">
        <v>0.32</v>
      </c>
      <c r="O44" s="12">
        <v>0.48</v>
      </c>
      <c r="P44" s="12">
        <v>0.53</v>
      </c>
    </row>
    <row r="45">
      <c r="A45" s="10" t="s">
        <v>63</v>
      </c>
      <c r="B45" s="11">
        <v>15.5841589</v>
      </c>
      <c r="C45" s="11">
        <v>73.7380899</v>
      </c>
      <c r="D45" s="12">
        <v>50.0</v>
      </c>
      <c r="E45" s="12" t="s">
        <v>62</v>
      </c>
      <c r="F45" s="11">
        <v>43.0</v>
      </c>
      <c r="G45" s="11">
        <v>22.0</v>
      </c>
      <c r="H45" s="13">
        <f t="shared" si="1"/>
        <v>278</v>
      </c>
      <c r="I45" s="13">
        <f t="shared" si="4"/>
        <v>0.07333333333</v>
      </c>
      <c r="J45" s="12">
        <v>0.14</v>
      </c>
      <c r="K45" s="12">
        <v>0.01</v>
      </c>
      <c r="L45" s="12">
        <v>0.04</v>
      </c>
      <c r="M45" s="12">
        <v>0.0</v>
      </c>
      <c r="N45" s="12">
        <v>0.09</v>
      </c>
      <c r="O45" s="12">
        <v>0.08</v>
      </c>
      <c r="P45" s="12">
        <v>0.2</v>
      </c>
    </row>
    <row r="46">
      <c r="A46" s="10" t="s">
        <v>64</v>
      </c>
      <c r="B46" s="11">
        <v>15.5850951</v>
      </c>
      <c r="C46" s="11">
        <v>73.7380283</v>
      </c>
      <c r="D46" s="12">
        <v>40.0</v>
      </c>
      <c r="E46" s="12" t="s">
        <v>62</v>
      </c>
      <c r="F46" s="12">
        <v>18.0</v>
      </c>
      <c r="G46" s="11">
        <v>135.0</v>
      </c>
      <c r="H46" s="13">
        <f t="shared" si="1"/>
        <v>105</v>
      </c>
      <c r="I46" s="13">
        <f t="shared" si="4"/>
        <v>0.5625</v>
      </c>
      <c r="J46" s="12">
        <v>0.53</v>
      </c>
      <c r="K46" s="12">
        <v>0.61</v>
      </c>
      <c r="L46" s="12">
        <v>0.57</v>
      </c>
      <c r="M46" s="12">
        <v>0.65</v>
      </c>
      <c r="N46" s="12">
        <v>0.54</v>
      </c>
      <c r="O46" s="12">
        <v>0.54</v>
      </c>
      <c r="P46" s="12">
        <v>0.72</v>
      </c>
    </row>
    <row r="47">
      <c r="A47" s="10" t="s">
        <v>65</v>
      </c>
      <c r="B47" s="11">
        <v>15.5677414</v>
      </c>
      <c r="C47" s="11">
        <v>73.764883</v>
      </c>
      <c r="D47" s="12">
        <v>25.0</v>
      </c>
      <c r="E47" s="12" t="s">
        <v>62</v>
      </c>
      <c r="F47" s="11">
        <v>20.0</v>
      </c>
      <c r="G47" s="11">
        <v>62.0</v>
      </c>
      <c r="H47" s="13">
        <f t="shared" si="1"/>
        <v>88</v>
      </c>
      <c r="I47" s="13">
        <f t="shared" si="4"/>
        <v>0.4133333333</v>
      </c>
      <c r="J47" s="12">
        <v>0.49</v>
      </c>
      <c r="K47" s="12">
        <v>0.46</v>
      </c>
      <c r="L47" s="12">
        <v>0.44</v>
      </c>
      <c r="M47" s="12">
        <v>0.31</v>
      </c>
      <c r="N47" s="12">
        <v>0.42</v>
      </c>
      <c r="O47" s="12">
        <v>0.35</v>
      </c>
      <c r="P47" s="12">
        <v>0.54</v>
      </c>
    </row>
    <row r="48">
      <c r="A48" s="10" t="s">
        <v>66</v>
      </c>
      <c r="B48" s="11">
        <v>15.561079</v>
      </c>
      <c r="C48" s="11">
        <v>73.763595</v>
      </c>
      <c r="D48" s="12">
        <v>25.0</v>
      </c>
      <c r="E48" s="12" t="s">
        <v>62</v>
      </c>
      <c r="F48" s="11">
        <v>21.0</v>
      </c>
      <c r="G48" s="11">
        <v>21.0</v>
      </c>
      <c r="H48" s="13">
        <f t="shared" si="1"/>
        <v>129</v>
      </c>
      <c r="I48" s="13">
        <f t="shared" si="4"/>
        <v>0.14</v>
      </c>
      <c r="J48" s="12">
        <v>0.11</v>
      </c>
      <c r="K48" s="12">
        <v>0.14</v>
      </c>
      <c r="L48" s="12">
        <v>0.06</v>
      </c>
      <c r="M48" s="12">
        <v>0.17</v>
      </c>
      <c r="N48" s="12">
        <v>0.06</v>
      </c>
      <c r="O48" s="12">
        <v>0.2</v>
      </c>
      <c r="P48" s="12">
        <v>0.24</v>
      </c>
    </row>
    <row r="49">
      <c r="A49" s="14" t="s">
        <v>67</v>
      </c>
      <c r="B49" s="11">
        <v>15.5940338</v>
      </c>
      <c r="C49" s="11">
        <v>73.7359455</v>
      </c>
      <c r="D49" s="12">
        <v>60.0</v>
      </c>
      <c r="E49" s="12" t="s">
        <v>62</v>
      </c>
      <c r="F49" s="11">
        <v>58.0</v>
      </c>
      <c r="G49" s="11">
        <v>186.0</v>
      </c>
      <c r="H49" s="13">
        <f t="shared" si="1"/>
        <v>174</v>
      </c>
      <c r="I49" s="13">
        <f t="shared" si="4"/>
        <v>0.5166666667</v>
      </c>
      <c r="J49" s="12">
        <v>0.49</v>
      </c>
      <c r="K49" s="12">
        <v>0.6</v>
      </c>
      <c r="L49" s="12">
        <v>0.61</v>
      </c>
      <c r="M49" s="12">
        <v>0.51</v>
      </c>
      <c r="N49" s="12">
        <v>0.61</v>
      </c>
      <c r="O49" s="12">
        <v>0.48</v>
      </c>
      <c r="P49" s="12">
        <v>0.67</v>
      </c>
    </row>
    <row r="50">
      <c r="A50" s="14" t="s">
        <v>68</v>
      </c>
      <c r="B50" s="11">
        <v>15.5919561</v>
      </c>
      <c r="C50" s="11">
        <v>73.7423537</v>
      </c>
      <c r="D50" s="12">
        <v>300.0</v>
      </c>
      <c r="E50" s="12" t="s">
        <v>62</v>
      </c>
      <c r="F50" s="11">
        <v>247.0</v>
      </c>
      <c r="G50" s="11">
        <v>781.0</v>
      </c>
      <c r="H50" s="13">
        <f t="shared" si="1"/>
        <v>1019</v>
      </c>
      <c r="I50" s="13">
        <f t="shared" si="4"/>
        <v>0.4338888889</v>
      </c>
      <c r="J50" s="12">
        <v>0.38</v>
      </c>
      <c r="K50" s="12">
        <v>0.43</v>
      </c>
      <c r="L50" s="12">
        <v>0.35</v>
      </c>
      <c r="M50" s="12">
        <v>0.48</v>
      </c>
      <c r="N50" s="12">
        <v>0.41</v>
      </c>
      <c r="O50" s="12">
        <v>0.43</v>
      </c>
      <c r="P50" s="12">
        <v>0.58</v>
      </c>
    </row>
    <row r="51">
      <c r="A51" s="14" t="s">
        <v>69</v>
      </c>
      <c r="B51" s="11">
        <v>15.5942977</v>
      </c>
      <c r="C51" s="11">
        <v>73.7363961</v>
      </c>
      <c r="D51" s="12">
        <v>100.0</v>
      </c>
      <c r="E51" s="12" t="s">
        <v>62</v>
      </c>
      <c r="F51" s="11">
        <v>14.0</v>
      </c>
      <c r="G51" s="11">
        <v>203.0</v>
      </c>
      <c r="H51" s="13">
        <f t="shared" si="1"/>
        <v>397</v>
      </c>
      <c r="I51" s="13">
        <f t="shared" si="4"/>
        <v>0.3383333333</v>
      </c>
      <c r="J51" s="12">
        <v>0.35</v>
      </c>
      <c r="K51" s="12">
        <v>0.25</v>
      </c>
      <c r="L51" s="12">
        <v>0.38</v>
      </c>
      <c r="M51" s="12">
        <v>0.44</v>
      </c>
      <c r="N51" s="12">
        <v>0.34</v>
      </c>
      <c r="O51" s="12">
        <v>0.32</v>
      </c>
      <c r="P51" s="12">
        <v>0.47</v>
      </c>
    </row>
    <row r="52">
      <c r="A52" s="10" t="s">
        <v>70</v>
      </c>
      <c r="B52" s="11">
        <v>15.631805</v>
      </c>
      <c r="C52" s="11">
        <v>73.764822</v>
      </c>
      <c r="D52" s="12">
        <v>15.0</v>
      </c>
      <c r="E52" s="12" t="s">
        <v>62</v>
      </c>
      <c r="F52" s="11">
        <v>1.0</v>
      </c>
      <c r="G52" s="11">
        <v>27.0</v>
      </c>
      <c r="H52" s="13">
        <f t="shared" si="1"/>
        <v>63</v>
      </c>
      <c r="I52" s="13">
        <f t="shared" si="4"/>
        <v>0.3</v>
      </c>
      <c r="J52" s="12">
        <v>0.37</v>
      </c>
      <c r="K52" s="12">
        <v>0.24</v>
      </c>
      <c r="L52" s="12">
        <v>0.4</v>
      </c>
      <c r="M52" s="12">
        <v>0.35</v>
      </c>
      <c r="N52" s="12">
        <v>0.36</v>
      </c>
      <c r="O52" s="12">
        <v>0.32</v>
      </c>
      <c r="P52" s="12">
        <v>0.43</v>
      </c>
    </row>
    <row r="53">
      <c r="A53" s="21" t="s">
        <v>71</v>
      </c>
      <c r="B53" s="22">
        <v>15.5235556</v>
      </c>
      <c r="C53" s="12">
        <v>73.8310278</v>
      </c>
      <c r="D53" s="12">
        <v>100.0</v>
      </c>
      <c r="E53" s="12" t="s">
        <v>72</v>
      </c>
      <c r="F53" s="11">
        <v>65.0</v>
      </c>
      <c r="G53" s="11">
        <v>220.0</v>
      </c>
      <c r="H53" s="13">
        <f t="shared" si="1"/>
        <v>380</v>
      </c>
      <c r="I53" s="13">
        <f t="shared" si="4"/>
        <v>0.3666666667</v>
      </c>
      <c r="J53" s="12">
        <v>0.41</v>
      </c>
      <c r="K53" s="12">
        <v>0.44</v>
      </c>
      <c r="L53" s="12">
        <v>0.37</v>
      </c>
      <c r="M53" s="12">
        <v>0.36</v>
      </c>
      <c r="N53" s="12">
        <v>0.27</v>
      </c>
      <c r="O53" s="12">
        <v>0.43</v>
      </c>
      <c r="P53" s="12">
        <v>0.53</v>
      </c>
    </row>
    <row r="54">
      <c r="A54" s="14" t="s">
        <v>73</v>
      </c>
      <c r="B54" s="12">
        <v>15.5187778</v>
      </c>
      <c r="C54" s="12">
        <v>73.8329722</v>
      </c>
      <c r="D54" s="12">
        <v>15.0</v>
      </c>
      <c r="E54" s="12" t="s">
        <v>72</v>
      </c>
      <c r="F54" s="11">
        <v>3.0</v>
      </c>
      <c r="G54" s="11">
        <v>37.0</v>
      </c>
      <c r="H54" s="13">
        <f t="shared" si="1"/>
        <v>53</v>
      </c>
      <c r="I54" s="13">
        <f t="shared" si="4"/>
        <v>0.4111111111</v>
      </c>
      <c r="J54" s="12">
        <v>0.46</v>
      </c>
      <c r="K54" s="12">
        <v>0.39</v>
      </c>
      <c r="L54" s="12">
        <v>0.45</v>
      </c>
      <c r="M54" s="12">
        <v>0.31</v>
      </c>
      <c r="N54" s="12">
        <v>0.38</v>
      </c>
      <c r="O54" s="12">
        <v>0.38</v>
      </c>
      <c r="P54" s="12">
        <v>0.56</v>
      </c>
    </row>
    <row r="55">
      <c r="A55" s="20" t="s">
        <v>74</v>
      </c>
      <c r="B55" s="23">
        <v>15.498976</v>
      </c>
      <c r="C55" s="12">
        <v>73.836419</v>
      </c>
      <c r="D55" s="11">
        <v>450.0</v>
      </c>
      <c r="E55" s="12" t="s">
        <v>75</v>
      </c>
      <c r="F55" s="11">
        <v>285.0</v>
      </c>
      <c r="G55" s="11">
        <v>240.0</v>
      </c>
      <c r="H55" s="13">
        <f t="shared" si="1"/>
        <v>2460</v>
      </c>
      <c r="I55" s="13">
        <f t="shared" si="4"/>
        <v>0.08888888889</v>
      </c>
      <c r="J55" s="12">
        <v>0.17</v>
      </c>
      <c r="K55" s="12">
        <v>0.1</v>
      </c>
      <c r="L55" s="12">
        <v>0.03</v>
      </c>
      <c r="M55" s="12">
        <v>0.04</v>
      </c>
      <c r="N55" s="12">
        <v>0.05</v>
      </c>
      <c r="O55" s="12">
        <v>0.1</v>
      </c>
      <c r="P55" s="12">
        <v>0.2</v>
      </c>
    </row>
    <row r="56">
      <c r="A56" s="20" t="s">
        <v>76</v>
      </c>
      <c r="B56" s="23">
        <v>15.499026</v>
      </c>
      <c r="C56" s="12">
        <v>73.822164</v>
      </c>
      <c r="D56" s="11">
        <v>50.0</v>
      </c>
      <c r="E56" s="12" t="s">
        <v>75</v>
      </c>
      <c r="F56" s="11">
        <v>26.0</v>
      </c>
      <c r="G56" s="11">
        <v>238.0</v>
      </c>
      <c r="H56" s="13">
        <f t="shared" si="1"/>
        <v>62</v>
      </c>
      <c r="I56" s="13">
        <f t="shared" si="4"/>
        <v>0.7933333333</v>
      </c>
      <c r="J56" s="12">
        <v>0.84</v>
      </c>
      <c r="K56" s="12">
        <v>0.75</v>
      </c>
      <c r="L56" s="12">
        <v>0.75</v>
      </c>
      <c r="M56" s="12">
        <v>0.89</v>
      </c>
      <c r="N56" s="12">
        <v>0.7</v>
      </c>
      <c r="O56" s="12">
        <v>0.7</v>
      </c>
      <c r="P56" s="12">
        <v>0.95</v>
      </c>
    </row>
    <row r="57">
      <c r="A57" s="20" t="s">
        <v>77</v>
      </c>
      <c r="B57" s="23">
        <v>15.475994</v>
      </c>
      <c r="C57" s="12">
        <v>73.808164</v>
      </c>
      <c r="D57" s="11">
        <v>25.0</v>
      </c>
      <c r="E57" s="12" t="s">
        <v>75</v>
      </c>
      <c r="F57" s="11">
        <v>25.0</v>
      </c>
      <c r="G57" s="11">
        <v>88.0</v>
      </c>
      <c r="H57" s="13">
        <f t="shared" si="1"/>
        <v>62</v>
      </c>
      <c r="I57" s="13">
        <f t="shared" si="4"/>
        <v>0.5866666667</v>
      </c>
      <c r="J57" s="12">
        <v>0.6</v>
      </c>
      <c r="K57" s="12">
        <v>0.66</v>
      </c>
      <c r="L57" s="12">
        <v>0.66</v>
      </c>
      <c r="M57" s="12">
        <v>0.55</v>
      </c>
      <c r="N57" s="12">
        <v>0.57</v>
      </c>
      <c r="O57" s="12">
        <v>0.65</v>
      </c>
      <c r="P57" s="12">
        <v>0.74</v>
      </c>
    </row>
    <row r="58">
      <c r="A58" s="20" t="s">
        <v>78</v>
      </c>
      <c r="B58" s="23">
        <v>15.475994</v>
      </c>
      <c r="C58" s="12">
        <v>73.808164</v>
      </c>
      <c r="D58" s="11">
        <v>80.0</v>
      </c>
      <c r="E58" s="12" t="s">
        <v>75</v>
      </c>
      <c r="F58" s="11">
        <v>6.0</v>
      </c>
      <c r="G58" s="11">
        <v>99.0</v>
      </c>
      <c r="H58" s="13">
        <f t="shared" si="1"/>
        <v>381</v>
      </c>
      <c r="I58" s="13">
        <f t="shared" si="4"/>
        <v>0.20625</v>
      </c>
      <c r="J58" s="12">
        <v>0.2</v>
      </c>
      <c r="K58" s="12">
        <v>0.15</v>
      </c>
      <c r="L58" s="12">
        <v>0.21</v>
      </c>
      <c r="M58" s="12">
        <v>0.29</v>
      </c>
      <c r="N58" s="12">
        <v>0.3</v>
      </c>
      <c r="O58" s="12">
        <v>0.18</v>
      </c>
      <c r="P58" s="12">
        <v>0.36</v>
      </c>
    </row>
    <row r="59">
      <c r="A59" s="20" t="s">
        <v>79</v>
      </c>
      <c r="B59" s="23">
        <v>15.463873</v>
      </c>
      <c r="C59" s="12">
        <v>73.856828</v>
      </c>
      <c r="D59" s="11">
        <v>30.0</v>
      </c>
      <c r="E59" s="12" t="s">
        <v>75</v>
      </c>
      <c r="F59" s="11">
        <v>11.0</v>
      </c>
      <c r="G59" s="11">
        <v>128.0</v>
      </c>
      <c r="H59" s="13">
        <f t="shared" si="1"/>
        <v>52</v>
      </c>
      <c r="I59" s="13">
        <f t="shared" si="4"/>
        <v>0.7111111111</v>
      </c>
      <c r="J59" s="12">
        <v>0.67</v>
      </c>
      <c r="K59" s="12">
        <v>0.72</v>
      </c>
      <c r="L59" s="12">
        <v>0.8</v>
      </c>
      <c r="M59" s="12">
        <v>0.72</v>
      </c>
      <c r="N59" s="12">
        <v>0.8</v>
      </c>
      <c r="O59" s="12">
        <v>0.63</v>
      </c>
      <c r="P59" s="12">
        <v>0.87</v>
      </c>
    </row>
    <row r="60">
      <c r="A60" s="20" t="s">
        <v>80</v>
      </c>
      <c r="B60" s="23">
        <v>15.464416</v>
      </c>
      <c r="C60" s="12">
        <v>73.856276</v>
      </c>
      <c r="D60" s="11">
        <v>150.0</v>
      </c>
      <c r="E60" s="12" t="s">
        <v>75</v>
      </c>
      <c r="F60" s="11">
        <v>126.0</v>
      </c>
      <c r="G60" s="11">
        <v>530.0</v>
      </c>
      <c r="H60" s="13">
        <f t="shared" si="1"/>
        <v>370</v>
      </c>
      <c r="I60" s="13">
        <f t="shared" si="4"/>
        <v>0.5888888889</v>
      </c>
      <c r="J60" s="12">
        <v>0.62</v>
      </c>
      <c r="K60" s="12">
        <v>0.65</v>
      </c>
      <c r="L60" s="12">
        <v>0.57</v>
      </c>
      <c r="M60" s="12">
        <v>0.66</v>
      </c>
      <c r="N60" s="12">
        <v>0.5</v>
      </c>
      <c r="O60" s="12">
        <v>0.62</v>
      </c>
      <c r="P60" s="12">
        <v>0.69</v>
      </c>
    </row>
    <row r="61">
      <c r="A61" s="24" t="s">
        <v>81</v>
      </c>
      <c r="B61" s="23">
        <v>15.463023</v>
      </c>
      <c r="C61" s="12">
        <v>73.855045</v>
      </c>
      <c r="D61" s="11">
        <v>200.0</v>
      </c>
      <c r="E61" s="12" t="s">
        <v>75</v>
      </c>
      <c r="F61" s="11">
        <v>188.0</v>
      </c>
      <c r="G61" s="11">
        <v>302.0</v>
      </c>
      <c r="H61" s="13">
        <f t="shared" si="1"/>
        <v>898</v>
      </c>
      <c r="I61" s="13">
        <f t="shared" si="4"/>
        <v>0.2516666667</v>
      </c>
      <c r="J61" s="12">
        <v>0.27</v>
      </c>
      <c r="K61" s="12">
        <v>0.24</v>
      </c>
      <c r="L61" s="12">
        <v>0.31</v>
      </c>
      <c r="M61" s="12">
        <v>0.24</v>
      </c>
      <c r="N61" s="12">
        <v>0.22</v>
      </c>
      <c r="O61" s="12">
        <v>0.35</v>
      </c>
      <c r="P61" s="12">
        <v>0.41</v>
      </c>
    </row>
    <row r="62">
      <c r="A62" s="20" t="s">
        <v>82</v>
      </c>
      <c r="B62" s="23">
        <v>15.46804</v>
      </c>
      <c r="C62" s="12">
        <v>73.863712</v>
      </c>
      <c r="D62" s="11">
        <v>150.0</v>
      </c>
      <c r="E62" s="12" t="s">
        <v>75</v>
      </c>
      <c r="F62" s="11">
        <v>71.0</v>
      </c>
      <c r="G62" s="11">
        <v>347.0</v>
      </c>
      <c r="H62" s="13">
        <f t="shared" si="1"/>
        <v>553</v>
      </c>
      <c r="I62" s="13">
        <f t="shared" si="4"/>
        <v>0.3855555556</v>
      </c>
      <c r="J62" s="12">
        <v>0.34</v>
      </c>
      <c r="K62" s="12">
        <v>0.32</v>
      </c>
      <c r="L62" s="12">
        <v>0.35</v>
      </c>
      <c r="M62" s="12">
        <v>0.47</v>
      </c>
      <c r="N62" s="12">
        <v>0.43</v>
      </c>
      <c r="O62" s="12">
        <v>0.48</v>
      </c>
      <c r="P62" s="12">
        <v>0.49</v>
      </c>
    </row>
    <row r="63">
      <c r="A63" s="20" t="s">
        <v>83</v>
      </c>
      <c r="B63" s="23">
        <v>15.500597</v>
      </c>
      <c r="C63" s="12">
        <v>73.82867</v>
      </c>
      <c r="D63" s="11">
        <v>276.0</v>
      </c>
      <c r="E63" s="12" t="s">
        <v>75</v>
      </c>
      <c r="F63" s="11">
        <v>96.0</v>
      </c>
      <c r="G63" s="11">
        <v>1284.0</v>
      </c>
      <c r="H63" s="13">
        <f t="shared" si="1"/>
        <v>372</v>
      </c>
      <c r="I63" s="13">
        <f t="shared" si="4"/>
        <v>0.7753623188</v>
      </c>
      <c r="J63" s="12">
        <v>0.77</v>
      </c>
      <c r="K63" s="12">
        <v>0.68</v>
      </c>
      <c r="L63" s="12">
        <v>0.72</v>
      </c>
      <c r="M63" s="12">
        <v>0.84</v>
      </c>
      <c r="N63" s="12">
        <v>0.7</v>
      </c>
      <c r="O63" s="12">
        <v>0.82</v>
      </c>
      <c r="P63" s="12">
        <v>0.88</v>
      </c>
    </row>
    <row r="64">
      <c r="A64" s="24" t="s">
        <v>84</v>
      </c>
      <c r="B64" s="23">
        <v>15.497567</v>
      </c>
      <c r="C64" s="12">
        <v>73.825561</v>
      </c>
      <c r="D64" s="11">
        <v>249.0</v>
      </c>
      <c r="E64" s="12" t="s">
        <v>75</v>
      </c>
      <c r="F64" s="11">
        <v>217.0</v>
      </c>
      <c r="G64" s="11">
        <v>993.0</v>
      </c>
      <c r="H64" s="13">
        <f t="shared" si="1"/>
        <v>501</v>
      </c>
      <c r="I64" s="13">
        <f t="shared" si="4"/>
        <v>0.6646586345</v>
      </c>
      <c r="J64" s="12">
        <v>0.74</v>
      </c>
      <c r="K64" s="12">
        <v>0.69</v>
      </c>
      <c r="L64" s="12">
        <v>0.73</v>
      </c>
      <c r="M64" s="12">
        <v>0.66</v>
      </c>
      <c r="N64" s="12">
        <v>0.63</v>
      </c>
      <c r="O64" s="12">
        <v>0.7</v>
      </c>
      <c r="P64" s="12">
        <v>0.8</v>
      </c>
    </row>
    <row r="65">
      <c r="A65" s="20" t="s">
        <v>85</v>
      </c>
      <c r="B65" s="23">
        <v>15.496819</v>
      </c>
      <c r="C65" s="12">
        <v>73.825713</v>
      </c>
      <c r="D65" s="11">
        <v>198.0</v>
      </c>
      <c r="E65" s="12" t="s">
        <v>75</v>
      </c>
      <c r="F65" s="11">
        <v>111.0</v>
      </c>
      <c r="G65" s="11">
        <v>2.0</v>
      </c>
      <c r="H65" s="13">
        <f t="shared" si="1"/>
        <v>1186</v>
      </c>
      <c r="I65" s="13">
        <f t="shared" si="4"/>
        <v>0.001683501684</v>
      </c>
      <c r="J65" s="12">
        <v>0.04</v>
      </c>
      <c r="K65" s="12">
        <v>0.0</v>
      </c>
      <c r="L65" s="12">
        <v>0.0</v>
      </c>
      <c r="M65" s="12">
        <v>0.01</v>
      </c>
      <c r="N65" s="12">
        <v>0.0</v>
      </c>
      <c r="O65" s="12">
        <v>0.1</v>
      </c>
      <c r="P65" s="12">
        <v>0.15</v>
      </c>
    </row>
    <row r="66">
      <c r="A66" s="20" t="s">
        <v>86</v>
      </c>
      <c r="B66" s="23">
        <v>15.496181</v>
      </c>
      <c r="C66" s="12">
        <v>73.82644</v>
      </c>
      <c r="D66" s="11">
        <v>65.0</v>
      </c>
      <c r="E66" s="12" t="s">
        <v>75</v>
      </c>
      <c r="F66" s="11">
        <v>51.0</v>
      </c>
      <c r="G66" s="11">
        <v>99.0</v>
      </c>
      <c r="H66" s="13">
        <f t="shared" si="1"/>
        <v>291</v>
      </c>
      <c r="I66" s="13">
        <f t="shared" si="4"/>
        <v>0.2538461538</v>
      </c>
      <c r="J66" s="12">
        <v>0.19</v>
      </c>
      <c r="K66" s="12">
        <v>0.18</v>
      </c>
      <c r="L66" s="12">
        <v>0.3</v>
      </c>
      <c r="M66" s="12">
        <v>0.22</v>
      </c>
      <c r="N66" s="12">
        <v>0.29</v>
      </c>
      <c r="O66" s="12">
        <v>0.34</v>
      </c>
      <c r="P66" s="12">
        <v>0.37</v>
      </c>
    </row>
    <row r="67">
      <c r="A67" s="20" t="s">
        <v>87</v>
      </c>
      <c r="B67" s="23">
        <v>15.499724</v>
      </c>
      <c r="C67" s="12">
        <v>73.827969</v>
      </c>
      <c r="D67" s="11">
        <v>60.0</v>
      </c>
      <c r="E67" s="12" t="s">
        <v>75</v>
      </c>
      <c r="F67" s="11">
        <v>30.0</v>
      </c>
      <c r="G67" s="11">
        <v>50.0</v>
      </c>
      <c r="H67" s="13">
        <f t="shared" si="1"/>
        <v>310</v>
      </c>
      <c r="I67" s="13">
        <f t="shared" si="4"/>
        <v>0.1388888889</v>
      </c>
      <c r="J67" s="12">
        <v>0.16</v>
      </c>
      <c r="K67" s="12">
        <v>0.12</v>
      </c>
      <c r="L67" s="12">
        <v>0.06</v>
      </c>
      <c r="M67" s="12">
        <v>0.14</v>
      </c>
      <c r="N67" s="12">
        <v>0.07</v>
      </c>
      <c r="O67" s="12">
        <v>0.16</v>
      </c>
      <c r="P67" s="12">
        <v>0.28</v>
      </c>
    </row>
    <row r="68">
      <c r="A68" s="20" t="s">
        <v>88</v>
      </c>
      <c r="B68" s="23">
        <v>15.499562</v>
      </c>
      <c r="C68" s="12">
        <v>73.828667</v>
      </c>
      <c r="D68" s="11">
        <v>60.0</v>
      </c>
      <c r="E68" s="12" t="s">
        <v>75</v>
      </c>
      <c r="F68" s="11">
        <v>7.0</v>
      </c>
      <c r="G68" s="11">
        <v>160.0</v>
      </c>
      <c r="H68" s="13">
        <f t="shared" si="1"/>
        <v>200</v>
      </c>
      <c r="I68" s="13">
        <f t="shared" si="4"/>
        <v>0.4444444444</v>
      </c>
      <c r="J68" s="12">
        <v>0.5</v>
      </c>
      <c r="K68" s="12">
        <v>0.4</v>
      </c>
      <c r="L68" s="12">
        <v>0.38</v>
      </c>
      <c r="M68" s="12">
        <v>0.48</v>
      </c>
      <c r="N68" s="12">
        <v>0.47</v>
      </c>
      <c r="O68" s="12">
        <v>0.4</v>
      </c>
      <c r="P68" s="12">
        <v>0.58</v>
      </c>
    </row>
    <row r="69">
      <c r="A69" s="20" t="s">
        <v>89</v>
      </c>
      <c r="B69" s="23">
        <v>15.498602</v>
      </c>
      <c r="C69" s="12">
        <v>73.825855</v>
      </c>
      <c r="D69" s="11">
        <v>97.0</v>
      </c>
      <c r="E69" s="12" t="s">
        <v>75</v>
      </c>
      <c r="F69" s="11">
        <v>39.0</v>
      </c>
      <c r="G69" s="11">
        <v>181.0</v>
      </c>
      <c r="H69" s="13">
        <f t="shared" si="1"/>
        <v>401</v>
      </c>
      <c r="I69" s="13">
        <f t="shared" si="4"/>
        <v>0.3109965636</v>
      </c>
      <c r="J69" s="12">
        <v>0.25</v>
      </c>
      <c r="K69" s="12">
        <v>0.36</v>
      </c>
      <c r="L69" s="12">
        <v>0.4</v>
      </c>
      <c r="M69" s="12">
        <v>0.29</v>
      </c>
      <c r="N69" s="12">
        <v>0.25</v>
      </c>
      <c r="O69" s="12">
        <v>0.25</v>
      </c>
      <c r="P69" s="12">
        <v>0.47</v>
      </c>
    </row>
    <row r="70">
      <c r="A70" s="20" t="s">
        <v>90</v>
      </c>
      <c r="B70" s="23">
        <v>15.495978</v>
      </c>
      <c r="C70" s="12">
        <v>73.834121</v>
      </c>
      <c r="D70" s="11">
        <v>1200.0</v>
      </c>
      <c r="E70" s="12" t="s">
        <v>75</v>
      </c>
      <c r="F70" s="11">
        <v>1075.0</v>
      </c>
      <c r="G70" s="11">
        <v>4685.0</v>
      </c>
      <c r="H70" s="13">
        <f t="shared" si="1"/>
        <v>2515</v>
      </c>
      <c r="I70" s="13">
        <f t="shared" si="4"/>
        <v>0.6506944444</v>
      </c>
      <c r="J70" s="12">
        <v>0.73</v>
      </c>
      <c r="K70" s="12">
        <v>0.7</v>
      </c>
      <c r="L70" s="12">
        <v>0.57</v>
      </c>
      <c r="M70" s="12">
        <v>0.73</v>
      </c>
      <c r="N70" s="12">
        <v>0.61</v>
      </c>
      <c r="O70" s="12">
        <v>0.71</v>
      </c>
      <c r="P70" s="12">
        <v>0.82</v>
      </c>
    </row>
    <row r="71">
      <c r="A71" s="24" t="s">
        <v>91</v>
      </c>
      <c r="B71" s="23">
        <v>15.589878</v>
      </c>
      <c r="C71" s="12">
        <v>73.81086</v>
      </c>
      <c r="D71" s="12">
        <v>0.0</v>
      </c>
      <c r="E71" s="12" t="s">
        <v>92</v>
      </c>
      <c r="F71" s="12">
        <v>0.0</v>
      </c>
      <c r="G71" s="12">
        <v>0.0</v>
      </c>
      <c r="H71" s="13">
        <f t="shared" si="1"/>
        <v>0</v>
      </c>
      <c r="I71" s="12">
        <v>0.0</v>
      </c>
      <c r="J71" s="11">
        <v>0.0</v>
      </c>
      <c r="K71" s="11">
        <v>0.0</v>
      </c>
      <c r="L71" s="11">
        <v>0.0</v>
      </c>
      <c r="M71" s="11">
        <v>0.0</v>
      </c>
      <c r="N71" s="11">
        <v>0.0</v>
      </c>
      <c r="O71" s="11">
        <v>0.0</v>
      </c>
      <c r="P71" s="11">
        <v>0.0</v>
      </c>
    </row>
    <row r="72">
      <c r="A72" s="24" t="s">
        <v>93</v>
      </c>
      <c r="B72" s="23">
        <v>15.589997</v>
      </c>
      <c r="C72" s="12">
        <v>73.810002</v>
      </c>
      <c r="D72" s="12">
        <v>40.0</v>
      </c>
      <c r="E72" s="12" t="s">
        <v>92</v>
      </c>
      <c r="F72" s="11">
        <v>36.0</v>
      </c>
      <c r="G72" s="11">
        <v>69.0</v>
      </c>
      <c r="H72" s="13">
        <f t="shared" si="1"/>
        <v>171</v>
      </c>
      <c r="I72" s="13">
        <f t="shared" ref="I72:I73" si="5">G72/(6*D72)</f>
        <v>0.2875</v>
      </c>
      <c r="J72" s="12">
        <v>0.36</v>
      </c>
      <c r="K72" s="12">
        <v>0.34</v>
      </c>
      <c r="L72" s="12">
        <v>0.25</v>
      </c>
      <c r="M72" s="12">
        <v>0.22</v>
      </c>
      <c r="N72" s="12">
        <v>0.38</v>
      </c>
      <c r="O72" s="12">
        <v>0.38</v>
      </c>
      <c r="P72" s="12">
        <v>0.43</v>
      </c>
    </row>
    <row r="73">
      <c r="A73" s="24" t="s">
        <v>94</v>
      </c>
      <c r="B73" s="23">
        <v>15.588916</v>
      </c>
      <c r="C73" s="12">
        <v>73.812611</v>
      </c>
      <c r="D73" s="12">
        <v>40.0</v>
      </c>
      <c r="E73" s="12" t="s">
        <v>92</v>
      </c>
      <c r="F73" s="11">
        <v>33.0</v>
      </c>
      <c r="G73" s="11">
        <v>18.0</v>
      </c>
      <c r="H73" s="13">
        <f t="shared" si="1"/>
        <v>222</v>
      </c>
      <c r="I73" s="13">
        <f t="shared" si="5"/>
        <v>0.075</v>
      </c>
      <c r="J73" s="12">
        <v>0.04</v>
      </c>
      <c r="K73" s="12">
        <v>0.13</v>
      </c>
      <c r="L73" s="12">
        <v>0.13</v>
      </c>
      <c r="M73" s="12">
        <v>0.13</v>
      </c>
      <c r="N73" s="12">
        <v>0.12</v>
      </c>
      <c r="O73" s="12">
        <v>0.05</v>
      </c>
      <c r="P73" s="12">
        <v>0.19</v>
      </c>
    </row>
    <row r="74">
      <c r="A74" s="24" t="s">
        <v>95</v>
      </c>
      <c r="B74" s="23">
        <v>15.591125</v>
      </c>
      <c r="C74" s="12">
        <v>73.809797</v>
      </c>
      <c r="D74" s="12">
        <v>0.0</v>
      </c>
      <c r="E74" s="12" t="s">
        <v>92</v>
      </c>
      <c r="F74" s="12">
        <v>0.0</v>
      </c>
      <c r="G74" s="12">
        <v>0.0</v>
      </c>
      <c r="H74" s="13">
        <f t="shared" si="1"/>
        <v>0</v>
      </c>
      <c r="I74" s="12">
        <v>0.0</v>
      </c>
      <c r="J74" s="11">
        <v>0.0</v>
      </c>
      <c r="K74" s="11">
        <v>0.0</v>
      </c>
      <c r="L74" s="11">
        <v>0.0</v>
      </c>
      <c r="M74" s="11">
        <v>0.0</v>
      </c>
      <c r="N74" s="11">
        <v>0.0</v>
      </c>
      <c r="O74" s="11">
        <v>0.0</v>
      </c>
      <c r="P74" s="11">
        <v>0.0</v>
      </c>
    </row>
    <row r="75">
      <c r="A75" s="24" t="s">
        <v>96</v>
      </c>
      <c r="B75" s="23">
        <v>15.591558</v>
      </c>
      <c r="C75" s="12">
        <v>73.812694</v>
      </c>
      <c r="D75" s="12">
        <v>0.0</v>
      </c>
      <c r="E75" s="12" t="s">
        <v>92</v>
      </c>
      <c r="F75" s="12">
        <v>0.0</v>
      </c>
      <c r="G75" s="12">
        <v>0.0</v>
      </c>
      <c r="H75" s="13">
        <f t="shared" si="1"/>
        <v>0</v>
      </c>
      <c r="I75" s="12">
        <v>0.0</v>
      </c>
      <c r="J75" s="11">
        <v>0.0</v>
      </c>
      <c r="K75" s="11">
        <v>0.0</v>
      </c>
      <c r="L75" s="11">
        <v>0.0</v>
      </c>
      <c r="M75" s="11">
        <v>0.0</v>
      </c>
      <c r="N75" s="11">
        <v>0.0</v>
      </c>
      <c r="O75" s="11">
        <v>0.0</v>
      </c>
      <c r="P75" s="11">
        <v>0.0</v>
      </c>
    </row>
    <row r="76">
      <c r="A76" s="24" t="s">
        <v>97</v>
      </c>
      <c r="B76" s="23">
        <v>15.58927</v>
      </c>
      <c r="C76" s="12">
        <v>73.811774</v>
      </c>
      <c r="D76" s="12">
        <v>50.0</v>
      </c>
      <c r="E76" s="12" t="s">
        <v>92</v>
      </c>
      <c r="F76" s="11">
        <v>32.0</v>
      </c>
      <c r="G76" s="11">
        <v>44.0</v>
      </c>
      <c r="H76" s="13">
        <f t="shared" si="1"/>
        <v>256</v>
      </c>
      <c r="I76" s="13">
        <f t="shared" ref="I76:I77" si="6">G76/(6*D76)</f>
        <v>0.1466666667</v>
      </c>
      <c r="J76" s="12">
        <v>0.2</v>
      </c>
      <c r="K76" s="12">
        <v>0.23</v>
      </c>
      <c r="L76" s="12">
        <v>0.19</v>
      </c>
      <c r="M76" s="12">
        <v>0.19</v>
      </c>
      <c r="N76" s="12">
        <v>0.11</v>
      </c>
      <c r="O76" s="12">
        <v>0.1</v>
      </c>
      <c r="P76" s="12">
        <v>0.27</v>
      </c>
    </row>
    <row r="77">
      <c r="A77" s="24" t="s">
        <v>98</v>
      </c>
      <c r="B77" s="23">
        <v>15.589014</v>
      </c>
      <c r="C77" s="12">
        <v>73.81174</v>
      </c>
      <c r="D77" s="12">
        <v>40.0</v>
      </c>
      <c r="E77" s="12" t="s">
        <v>92</v>
      </c>
      <c r="F77" s="11">
        <v>26.0</v>
      </c>
      <c r="G77" s="11">
        <v>103.0</v>
      </c>
      <c r="H77" s="13">
        <f t="shared" si="1"/>
        <v>137</v>
      </c>
      <c r="I77" s="13">
        <f t="shared" si="6"/>
        <v>0.4291666667</v>
      </c>
      <c r="J77" s="12">
        <v>0.4</v>
      </c>
      <c r="K77" s="12">
        <v>0.45</v>
      </c>
      <c r="L77" s="12">
        <v>0.4</v>
      </c>
      <c r="M77" s="12">
        <v>0.37</v>
      </c>
      <c r="N77" s="12">
        <v>0.46</v>
      </c>
      <c r="O77" s="12">
        <v>0.35</v>
      </c>
      <c r="P77" s="12">
        <v>0.59</v>
      </c>
    </row>
    <row r="78">
      <c r="A78" s="10" t="s">
        <v>99</v>
      </c>
      <c r="B78" s="25">
        <v>15.213749</v>
      </c>
      <c r="C78" s="12">
        <v>74.070343</v>
      </c>
      <c r="D78" s="12">
        <v>0.0</v>
      </c>
      <c r="E78" s="12" t="s">
        <v>100</v>
      </c>
      <c r="F78" s="12">
        <v>0.0</v>
      </c>
      <c r="G78" s="12">
        <v>0.0</v>
      </c>
      <c r="H78" s="13">
        <f t="shared" si="1"/>
        <v>0</v>
      </c>
      <c r="I78" s="12">
        <v>0.0</v>
      </c>
      <c r="J78" s="11">
        <v>0.0</v>
      </c>
      <c r="K78" s="11">
        <v>0.0</v>
      </c>
      <c r="L78" s="11">
        <v>0.0</v>
      </c>
      <c r="M78" s="11">
        <v>0.0</v>
      </c>
      <c r="N78" s="11">
        <v>0.0</v>
      </c>
      <c r="O78" s="11">
        <v>0.0</v>
      </c>
      <c r="P78" s="11">
        <v>0.0</v>
      </c>
    </row>
    <row r="79">
      <c r="A79" s="14" t="s">
        <v>101</v>
      </c>
      <c r="B79" s="25">
        <v>15.214583</v>
      </c>
      <c r="C79" s="12">
        <v>74.070769</v>
      </c>
      <c r="D79" s="12">
        <v>0.0</v>
      </c>
      <c r="E79" s="12" t="s">
        <v>100</v>
      </c>
      <c r="F79" s="12">
        <v>0.0</v>
      </c>
      <c r="G79" s="12">
        <v>0.0</v>
      </c>
      <c r="H79" s="13">
        <f t="shared" si="1"/>
        <v>0</v>
      </c>
      <c r="I79" s="12">
        <v>0.0</v>
      </c>
      <c r="J79" s="11">
        <v>0.0</v>
      </c>
      <c r="K79" s="11">
        <v>0.0</v>
      </c>
      <c r="L79" s="11">
        <v>0.0</v>
      </c>
      <c r="M79" s="11">
        <v>0.0</v>
      </c>
      <c r="N79" s="11">
        <v>0.0</v>
      </c>
      <c r="O79" s="11">
        <v>0.0</v>
      </c>
      <c r="P79" s="11">
        <v>0.0</v>
      </c>
    </row>
    <row r="80">
      <c r="A80" s="14" t="s">
        <v>102</v>
      </c>
      <c r="B80" s="25">
        <v>15.213567</v>
      </c>
      <c r="C80" s="12">
        <v>74.070342</v>
      </c>
      <c r="D80" s="12">
        <v>0.0</v>
      </c>
      <c r="E80" s="12" t="s">
        <v>100</v>
      </c>
      <c r="F80" s="12">
        <v>0.0</v>
      </c>
      <c r="G80" s="12">
        <v>0.0</v>
      </c>
      <c r="H80" s="13">
        <f t="shared" si="1"/>
        <v>0</v>
      </c>
      <c r="I80" s="12">
        <v>0.0</v>
      </c>
      <c r="J80" s="11">
        <v>0.0</v>
      </c>
      <c r="K80" s="11">
        <v>0.0</v>
      </c>
      <c r="L80" s="11">
        <v>0.0</v>
      </c>
      <c r="M80" s="11">
        <v>0.0</v>
      </c>
      <c r="N80" s="11">
        <v>0.0</v>
      </c>
      <c r="O80" s="11">
        <v>0.0</v>
      </c>
      <c r="P80" s="11">
        <v>0.0</v>
      </c>
    </row>
    <row r="81">
      <c r="A81" s="10" t="s">
        <v>103</v>
      </c>
      <c r="B81" s="25">
        <v>15.2148</v>
      </c>
      <c r="C81" s="12">
        <v>74.070482</v>
      </c>
      <c r="D81" s="12">
        <v>15.0</v>
      </c>
      <c r="E81" s="12" t="s">
        <v>100</v>
      </c>
      <c r="F81" s="12">
        <v>12.0</v>
      </c>
      <c r="G81" s="11">
        <v>19.0</v>
      </c>
      <c r="H81" s="13">
        <f t="shared" si="1"/>
        <v>71</v>
      </c>
      <c r="I81" s="13">
        <f>G81/(6*D81)</f>
        <v>0.2111111111</v>
      </c>
      <c r="J81" s="12">
        <v>0.2</v>
      </c>
      <c r="K81" s="12">
        <v>0.24</v>
      </c>
      <c r="L81" s="12">
        <v>0.14</v>
      </c>
      <c r="M81" s="12">
        <v>0.27</v>
      </c>
      <c r="N81" s="12">
        <v>0.12</v>
      </c>
      <c r="O81" s="12">
        <v>0.26</v>
      </c>
      <c r="P81" s="12">
        <v>0.34</v>
      </c>
    </row>
    <row r="82">
      <c r="A82" s="10" t="s">
        <v>104</v>
      </c>
      <c r="B82" s="25">
        <v>15.914342</v>
      </c>
      <c r="C82" s="12">
        <v>74.071034</v>
      </c>
      <c r="D82" s="12">
        <v>0.0</v>
      </c>
      <c r="E82" s="12" t="s">
        <v>100</v>
      </c>
      <c r="F82" s="12">
        <v>0.0</v>
      </c>
      <c r="G82" s="12">
        <v>0.0</v>
      </c>
      <c r="H82" s="13">
        <f t="shared" si="1"/>
        <v>0</v>
      </c>
      <c r="I82" s="12">
        <v>0.0</v>
      </c>
      <c r="J82" s="11">
        <v>0.0</v>
      </c>
      <c r="K82" s="11">
        <v>0.0</v>
      </c>
      <c r="L82" s="11">
        <v>0.0</v>
      </c>
      <c r="M82" s="11">
        <v>0.0</v>
      </c>
      <c r="N82" s="11">
        <v>0.0</v>
      </c>
      <c r="O82" s="11">
        <v>0.0</v>
      </c>
      <c r="P82" s="11">
        <v>0.0</v>
      </c>
    </row>
    <row r="83">
      <c r="A83" s="10" t="s">
        <v>105</v>
      </c>
      <c r="B83" s="25">
        <v>15.214033</v>
      </c>
      <c r="C83" s="12">
        <v>74.071067</v>
      </c>
      <c r="D83" s="12">
        <v>20.0</v>
      </c>
      <c r="E83" s="12" t="s">
        <v>100</v>
      </c>
      <c r="F83" s="11">
        <v>13.0</v>
      </c>
      <c r="G83" s="11">
        <v>88.0</v>
      </c>
      <c r="H83" s="13">
        <f t="shared" si="1"/>
        <v>32</v>
      </c>
      <c r="I83" s="13">
        <f t="shared" ref="I83:I112" si="7">G83/(6*D83)</f>
        <v>0.7333333333</v>
      </c>
      <c r="J83" s="12">
        <v>0.72</v>
      </c>
      <c r="K83" s="12">
        <v>0.77</v>
      </c>
      <c r="L83" s="12">
        <v>0.71</v>
      </c>
      <c r="M83" s="12">
        <v>0.63</v>
      </c>
      <c r="N83" s="12">
        <v>0.82</v>
      </c>
      <c r="O83" s="12">
        <v>0.82</v>
      </c>
      <c r="P83" s="12">
        <v>0.85</v>
      </c>
    </row>
    <row r="84">
      <c r="A84" s="16" t="s">
        <v>106</v>
      </c>
      <c r="B84" s="26">
        <v>15.01172</v>
      </c>
      <c r="C84" s="11">
        <v>74.0215</v>
      </c>
      <c r="D84" s="12">
        <v>55.0</v>
      </c>
      <c r="E84" s="12" t="s">
        <v>107</v>
      </c>
      <c r="F84" s="11">
        <v>42.0</v>
      </c>
      <c r="G84" s="11">
        <v>220.0</v>
      </c>
      <c r="H84" s="13">
        <f t="shared" si="1"/>
        <v>110</v>
      </c>
      <c r="I84" s="13">
        <f t="shared" si="7"/>
        <v>0.6666666667</v>
      </c>
      <c r="J84" s="12">
        <v>0.71</v>
      </c>
      <c r="K84" s="12">
        <v>0.62</v>
      </c>
      <c r="L84" s="12">
        <v>0.75</v>
      </c>
      <c r="M84" s="12">
        <v>0.74</v>
      </c>
      <c r="N84" s="12">
        <v>0.76</v>
      </c>
      <c r="O84" s="12">
        <v>0.76</v>
      </c>
      <c r="P84" s="12">
        <v>0.78</v>
      </c>
    </row>
    <row r="85">
      <c r="A85" s="16" t="s">
        <v>108</v>
      </c>
      <c r="B85" s="26">
        <v>14.99798</v>
      </c>
      <c r="C85" s="11">
        <v>74.03556</v>
      </c>
      <c r="D85" s="12">
        <v>12.0</v>
      </c>
      <c r="E85" s="12" t="s">
        <v>107</v>
      </c>
      <c r="F85" s="11">
        <v>3.0</v>
      </c>
      <c r="G85" s="11">
        <v>10.0</v>
      </c>
      <c r="H85" s="13">
        <f t="shared" si="1"/>
        <v>62</v>
      </c>
      <c r="I85" s="13">
        <f t="shared" si="7"/>
        <v>0.1388888889</v>
      </c>
      <c r="J85" s="12">
        <v>0.17</v>
      </c>
      <c r="K85" s="12">
        <v>0.19</v>
      </c>
      <c r="L85" s="12">
        <v>0.16</v>
      </c>
      <c r="M85" s="12">
        <v>0.13</v>
      </c>
      <c r="N85" s="12">
        <v>0.23</v>
      </c>
      <c r="O85" s="12">
        <v>0.1</v>
      </c>
      <c r="P85" s="12">
        <v>0.26</v>
      </c>
    </row>
    <row r="86">
      <c r="A86" s="16" t="s">
        <v>109</v>
      </c>
      <c r="B86" s="26">
        <v>15.00745</v>
      </c>
      <c r="C86" s="11">
        <v>74.04677</v>
      </c>
      <c r="D86" s="12">
        <v>25.0</v>
      </c>
      <c r="E86" s="12" t="s">
        <v>107</v>
      </c>
      <c r="F86" s="11">
        <v>2.0</v>
      </c>
      <c r="G86" s="11">
        <v>16.0</v>
      </c>
      <c r="H86" s="13">
        <f t="shared" si="1"/>
        <v>134</v>
      </c>
      <c r="I86" s="13">
        <f t="shared" si="7"/>
        <v>0.1066666667</v>
      </c>
      <c r="J86" s="12">
        <v>0.14</v>
      </c>
      <c r="K86" s="12">
        <v>0.17</v>
      </c>
      <c r="L86" s="12">
        <v>0.02</v>
      </c>
      <c r="M86" s="12">
        <v>0.08</v>
      </c>
      <c r="N86" s="12">
        <v>0.2</v>
      </c>
      <c r="O86" s="12">
        <v>0.02</v>
      </c>
      <c r="P86" s="12">
        <v>0.23</v>
      </c>
    </row>
    <row r="87">
      <c r="A87" s="14" t="s">
        <v>110</v>
      </c>
      <c r="B87" s="26">
        <v>15.00712</v>
      </c>
      <c r="C87" s="11">
        <v>74.0474</v>
      </c>
      <c r="D87" s="12">
        <v>15.0</v>
      </c>
      <c r="E87" s="12" t="s">
        <v>107</v>
      </c>
      <c r="F87" s="11">
        <v>8.0</v>
      </c>
      <c r="G87" s="11">
        <v>50.0</v>
      </c>
      <c r="H87" s="13">
        <f t="shared" si="1"/>
        <v>40</v>
      </c>
      <c r="I87" s="13">
        <f t="shared" si="7"/>
        <v>0.5555555556</v>
      </c>
      <c r="J87" s="12">
        <v>0.63</v>
      </c>
      <c r="K87" s="12">
        <v>0.59</v>
      </c>
      <c r="L87" s="12">
        <v>0.52</v>
      </c>
      <c r="M87" s="12">
        <v>0.49</v>
      </c>
      <c r="N87" s="12">
        <v>0.55</v>
      </c>
      <c r="O87" s="12">
        <v>0.46</v>
      </c>
      <c r="P87" s="12">
        <v>0.72</v>
      </c>
    </row>
    <row r="88">
      <c r="A88" s="16" t="s">
        <v>111</v>
      </c>
      <c r="B88" s="26">
        <v>15.00602</v>
      </c>
      <c r="C88" s="11">
        <v>74.04403</v>
      </c>
      <c r="D88" s="12">
        <v>20.0</v>
      </c>
      <c r="E88" s="12" t="s">
        <v>107</v>
      </c>
      <c r="F88" s="11">
        <v>3.0</v>
      </c>
      <c r="G88" s="11">
        <v>73.0</v>
      </c>
      <c r="H88" s="13">
        <f t="shared" si="1"/>
        <v>47</v>
      </c>
      <c r="I88" s="13">
        <f t="shared" si="7"/>
        <v>0.6083333333</v>
      </c>
      <c r="J88" s="12">
        <v>0.57</v>
      </c>
      <c r="K88" s="12">
        <v>0.54</v>
      </c>
      <c r="L88" s="12">
        <v>0.65</v>
      </c>
      <c r="M88" s="12">
        <v>0.58</v>
      </c>
      <c r="N88" s="12">
        <v>0.53</v>
      </c>
      <c r="O88" s="12">
        <v>0.59</v>
      </c>
      <c r="P88" s="12">
        <v>0.71</v>
      </c>
    </row>
    <row r="89">
      <c r="A89" s="16" t="s">
        <v>112</v>
      </c>
      <c r="B89" s="26">
        <v>15.00708</v>
      </c>
      <c r="C89" s="11">
        <v>74.04835</v>
      </c>
      <c r="D89" s="12">
        <v>20.0</v>
      </c>
      <c r="E89" s="12" t="s">
        <v>107</v>
      </c>
      <c r="F89" s="11">
        <v>20.0</v>
      </c>
      <c r="G89" s="11">
        <v>86.0</v>
      </c>
      <c r="H89" s="13">
        <f t="shared" si="1"/>
        <v>34</v>
      </c>
      <c r="I89" s="13">
        <f t="shared" si="7"/>
        <v>0.7166666667</v>
      </c>
      <c r="J89" s="12">
        <v>0.68</v>
      </c>
      <c r="K89" s="12">
        <v>0.73</v>
      </c>
      <c r="L89" s="12">
        <v>0.76</v>
      </c>
      <c r="M89" s="12">
        <v>0.69</v>
      </c>
      <c r="N89" s="12">
        <v>0.72</v>
      </c>
      <c r="O89" s="12">
        <v>0.74</v>
      </c>
      <c r="P89" s="12">
        <v>0.87</v>
      </c>
    </row>
    <row r="90">
      <c r="A90" s="21" t="s">
        <v>113</v>
      </c>
      <c r="B90" s="22">
        <v>15.276466</v>
      </c>
      <c r="C90" s="12">
        <v>73.915442</v>
      </c>
      <c r="D90" s="12">
        <v>100.0</v>
      </c>
      <c r="E90" s="12" t="s">
        <v>114</v>
      </c>
      <c r="F90" s="11">
        <v>82.0</v>
      </c>
      <c r="G90" s="11">
        <v>364.0</v>
      </c>
      <c r="H90" s="13">
        <f t="shared" si="1"/>
        <v>236</v>
      </c>
      <c r="I90" s="13">
        <f t="shared" si="7"/>
        <v>0.6066666667</v>
      </c>
      <c r="J90" s="12">
        <v>0.52</v>
      </c>
      <c r="K90" s="12">
        <v>0.65</v>
      </c>
      <c r="L90" s="12">
        <v>0.55</v>
      </c>
      <c r="M90" s="12">
        <v>0.52</v>
      </c>
      <c r="N90" s="12">
        <v>0.53</v>
      </c>
      <c r="O90" s="12">
        <v>0.55</v>
      </c>
      <c r="P90" s="12">
        <v>0.76</v>
      </c>
    </row>
    <row r="91">
      <c r="A91" s="21" t="s">
        <v>115</v>
      </c>
      <c r="B91" s="22">
        <v>15.255358</v>
      </c>
      <c r="C91" s="12">
        <v>73.920794</v>
      </c>
      <c r="D91" s="12">
        <v>120.0</v>
      </c>
      <c r="E91" s="12" t="s">
        <v>114</v>
      </c>
      <c r="F91" s="11">
        <v>33.0</v>
      </c>
      <c r="G91" s="11">
        <v>211.0</v>
      </c>
      <c r="H91" s="13">
        <f t="shared" si="1"/>
        <v>509</v>
      </c>
      <c r="I91" s="13">
        <f t="shared" si="7"/>
        <v>0.2930555556</v>
      </c>
      <c r="J91" s="12">
        <v>0.21</v>
      </c>
      <c r="K91" s="12">
        <v>0.36</v>
      </c>
      <c r="L91" s="12">
        <v>0.31</v>
      </c>
      <c r="M91" s="12">
        <v>0.24</v>
      </c>
      <c r="N91" s="12">
        <v>0.25</v>
      </c>
      <c r="O91" s="12">
        <v>0.3</v>
      </c>
      <c r="P91" s="12">
        <v>0.43</v>
      </c>
    </row>
    <row r="92">
      <c r="A92" s="14" t="s">
        <v>116</v>
      </c>
      <c r="B92" s="27">
        <v>15.39757</v>
      </c>
      <c r="C92" s="12">
        <v>73.81397</v>
      </c>
      <c r="D92" s="11">
        <v>26.0</v>
      </c>
      <c r="E92" s="12" t="s">
        <v>117</v>
      </c>
      <c r="F92" s="11">
        <v>25.0</v>
      </c>
      <c r="G92" s="11">
        <v>69.0</v>
      </c>
      <c r="H92" s="13">
        <f t="shared" si="1"/>
        <v>87</v>
      </c>
      <c r="I92" s="13">
        <f t="shared" si="7"/>
        <v>0.4423076923</v>
      </c>
      <c r="J92" s="12">
        <v>0.4</v>
      </c>
      <c r="K92" s="12">
        <v>0.51</v>
      </c>
      <c r="L92" s="12">
        <v>0.52</v>
      </c>
      <c r="M92" s="12">
        <v>0.44</v>
      </c>
      <c r="N92" s="12">
        <v>0.39</v>
      </c>
      <c r="O92" s="12">
        <v>0.48</v>
      </c>
      <c r="P92" s="12">
        <v>0.6</v>
      </c>
    </row>
    <row r="93">
      <c r="A93" s="14" t="s">
        <v>118</v>
      </c>
      <c r="B93" s="27">
        <v>15.396054</v>
      </c>
      <c r="C93" s="12">
        <v>73.809592</v>
      </c>
      <c r="D93" s="11">
        <v>20.0</v>
      </c>
      <c r="E93" s="12" t="s">
        <v>117</v>
      </c>
      <c r="F93" s="11">
        <v>2.0</v>
      </c>
      <c r="G93" s="11">
        <v>49.0</v>
      </c>
      <c r="H93" s="13">
        <f t="shared" si="1"/>
        <v>71</v>
      </c>
      <c r="I93" s="13">
        <f t="shared" si="7"/>
        <v>0.4083333333</v>
      </c>
      <c r="J93" s="12">
        <v>0.37</v>
      </c>
      <c r="K93" s="12">
        <v>0.41</v>
      </c>
      <c r="L93" s="12">
        <v>0.44</v>
      </c>
      <c r="M93" s="12">
        <v>0.5</v>
      </c>
      <c r="N93" s="12">
        <v>0.34</v>
      </c>
      <c r="O93" s="12">
        <v>0.44</v>
      </c>
      <c r="P93" s="12">
        <v>0.51</v>
      </c>
    </row>
    <row r="94">
      <c r="A94" s="14" t="s">
        <v>119</v>
      </c>
      <c r="B94" s="27">
        <v>15.396054</v>
      </c>
      <c r="C94" s="12">
        <v>73.809592</v>
      </c>
      <c r="D94" s="11">
        <v>370.0</v>
      </c>
      <c r="E94" s="12" t="s">
        <v>117</v>
      </c>
      <c r="F94" s="11">
        <v>97.0</v>
      </c>
      <c r="G94" s="11">
        <v>1755.0</v>
      </c>
      <c r="H94" s="13">
        <f t="shared" si="1"/>
        <v>465</v>
      </c>
      <c r="I94" s="13">
        <f t="shared" si="7"/>
        <v>0.7905405405</v>
      </c>
      <c r="J94" s="12">
        <v>0.77</v>
      </c>
      <c r="K94" s="12">
        <v>0.71</v>
      </c>
      <c r="L94" s="12">
        <v>0.69</v>
      </c>
      <c r="M94" s="12">
        <v>0.79</v>
      </c>
      <c r="N94" s="12">
        <v>0.89</v>
      </c>
      <c r="O94" s="12">
        <v>0.78</v>
      </c>
      <c r="P94" s="12">
        <v>0.9</v>
      </c>
    </row>
    <row r="95">
      <c r="A95" s="14" t="s">
        <v>120</v>
      </c>
      <c r="B95" s="27">
        <v>15.39757</v>
      </c>
      <c r="C95" s="12">
        <v>73.81397</v>
      </c>
      <c r="D95" s="11">
        <v>340.0</v>
      </c>
      <c r="E95" s="12" t="s">
        <v>117</v>
      </c>
      <c r="F95" s="11">
        <v>27.0</v>
      </c>
      <c r="G95" s="11">
        <v>174.0</v>
      </c>
      <c r="H95" s="13">
        <f t="shared" si="1"/>
        <v>1866</v>
      </c>
      <c r="I95" s="13">
        <f t="shared" si="7"/>
        <v>0.08529411765</v>
      </c>
      <c r="J95" s="12">
        <v>0.09</v>
      </c>
      <c r="K95" s="12">
        <v>0.07</v>
      </c>
      <c r="L95" s="12">
        <v>0.16</v>
      </c>
      <c r="M95" s="12">
        <v>0.08</v>
      </c>
      <c r="N95" s="12">
        <v>0.16</v>
      </c>
      <c r="O95" s="12">
        <v>0.02</v>
      </c>
      <c r="P95" s="12">
        <v>0.19</v>
      </c>
    </row>
    <row r="96">
      <c r="A96" s="14" t="s">
        <v>121</v>
      </c>
      <c r="B96" s="27">
        <v>15.397685</v>
      </c>
      <c r="C96" s="12">
        <v>73.809825</v>
      </c>
      <c r="D96" s="11">
        <v>63.0</v>
      </c>
      <c r="E96" s="12" t="s">
        <v>117</v>
      </c>
      <c r="F96" s="11">
        <v>63.0</v>
      </c>
      <c r="G96" s="11">
        <v>291.0</v>
      </c>
      <c r="H96" s="13">
        <f t="shared" si="1"/>
        <v>87</v>
      </c>
      <c r="I96" s="13">
        <f t="shared" si="7"/>
        <v>0.7698412698</v>
      </c>
      <c r="J96" s="12">
        <v>0.71</v>
      </c>
      <c r="K96" s="12">
        <v>0.83</v>
      </c>
      <c r="L96" s="12">
        <v>0.74</v>
      </c>
      <c r="M96" s="12">
        <v>0.73</v>
      </c>
      <c r="N96" s="12">
        <v>0.82</v>
      </c>
      <c r="O96" s="12">
        <v>0.72</v>
      </c>
      <c r="P96" s="12">
        <v>0.91</v>
      </c>
    </row>
    <row r="97">
      <c r="A97" s="14" t="s">
        <v>122</v>
      </c>
      <c r="B97" s="27">
        <v>15.399447</v>
      </c>
      <c r="C97" s="12">
        <v>73.814271</v>
      </c>
      <c r="D97" s="11">
        <v>94.0</v>
      </c>
      <c r="E97" s="12" t="s">
        <v>117</v>
      </c>
      <c r="F97" s="11">
        <v>66.0</v>
      </c>
      <c r="G97" s="11">
        <v>238.0</v>
      </c>
      <c r="H97" s="13">
        <f t="shared" si="1"/>
        <v>326</v>
      </c>
      <c r="I97" s="13">
        <f t="shared" si="7"/>
        <v>0.4219858156</v>
      </c>
      <c r="J97" s="12">
        <v>0.39</v>
      </c>
      <c r="K97" s="12">
        <v>0.44</v>
      </c>
      <c r="L97" s="12">
        <v>0.36</v>
      </c>
      <c r="M97" s="12">
        <v>0.48</v>
      </c>
      <c r="N97" s="12">
        <v>0.45</v>
      </c>
      <c r="O97" s="12">
        <v>0.42</v>
      </c>
      <c r="P97" s="12">
        <v>0.56</v>
      </c>
    </row>
    <row r="98">
      <c r="A98" s="14" t="s">
        <v>123</v>
      </c>
      <c r="B98" s="27">
        <v>15.399447</v>
      </c>
      <c r="C98" s="12">
        <v>73.814271</v>
      </c>
      <c r="D98" s="11">
        <v>465.0</v>
      </c>
      <c r="E98" s="12" t="s">
        <v>117</v>
      </c>
      <c r="F98" s="11">
        <v>322.0</v>
      </c>
      <c r="G98" s="11">
        <v>1297.0</v>
      </c>
      <c r="H98" s="13">
        <f t="shared" si="1"/>
        <v>1493</v>
      </c>
      <c r="I98" s="13">
        <f t="shared" si="7"/>
        <v>0.464874552</v>
      </c>
      <c r="J98" s="12">
        <v>0.55</v>
      </c>
      <c r="K98" s="12">
        <v>0.45</v>
      </c>
      <c r="L98" s="12">
        <v>0.41</v>
      </c>
      <c r="M98" s="12">
        <v>0.54</v>
      </c>
      <c r="N98" s="12">
        <v>0.41</v>
      </c>
      <c r="O98" s="12">
        <v>0.55</v>
      </c>
      <c r="P98" s="12">
        <v>0.62</v>
      </c>
    </row>
    <row r="99">
      <c r="A99" s="14" t="s">
        <v>124</v>
      </c>
      <c r="B99" s="27">
        <v>15.397091</v>
      </c>
      <c r="C99" s="12">
        <v>73.809661</v>
      </c>
      <c r="D99" s="11">
        <v>72.0</v>
      </c>
      <c r="E99" s="12" t="s">
        <v>117</v>
      </c>
      <c r="F99" s="11">
        <v>35.0</v>
      </c>
      <c r="G99" s="11">
        <v>344.0</v>
      </c>
      <c r="H99" s="13">
        <f t="shared" si="1"/>
        <v>88</v>
      </c>
      <c r="I99" s="13">
        <f t="shared" si="7"/>
        <v>0.7962962963</v>
      </c>
      <c r="J99" s="12">
        <v>0.78</v>
      </c>
      <c r="K99" s="12">
        <v>0.72</v>
      </c>
      <c r="L99" s="12">
        <v>0.82</v>
      </c>
      <c r="M99" s="12">
        <v>0.71</v>
      </c>
      <c r="N99" s="12">
        <v>0.83</v>
      </c>
      <c r="O99" s="12">
        <v>0.75</v>
      </c>
      <c r="P99" s="12">
        <v>0.9</v>
      </c>
    </row>
    <row r="100">
      <c r="A100" s="14" t="s">
        <v>125</v>
      </c>
      <c r="B100" s="27">
        <v>15.397091</v>
      </c>
      <c r="C100" s="12">
        <v>73.809661</v>
      </c>
      <c r="D100" s="11">
        <v>219.0</v>
      </c>
      <c r="E100" s="12" t="s">
        <v>117</v>
      </c>
      <c r="F100" s="11">
        <v>199.0</v>
      </c>
      <c r="G100" s="11">
        <v>14.0</v>
      </c>
      <c r="H100" s="13">
        <f t="shared" si="1"/>
        <v>1300</v>
      </c>
      <c r="I100" s="13">
        <f t="shared" si="7"/>
        <v>0.01065449011</v>
      </c>
      <c r="J100" s="12">
        <v>0.0</v>
      </c>
      <c r="K100" s="12">
        <v>0.09</v>
      </c>
      <c r="L100" s="12">
        <v>0.0</v>
      </c>
      <c r="M100" s="12">
        <v>0.04</v>
      </c>
      <c r="N100" s="12">
        <v>0.0</v>
      </c>
      <c r="O100" s="12">
        <v>0.06</v>
      </c>
      <c r="P100" s="12">
        <v>0.14</v>
      </c>
    </row>
    <row r="101">
      <c r="A101" s="14" t="s">
        <v>126</v>
      </c>
      <c r="B101" s="27">
        <v>15.396945</v>
      </c>
      <c r="C101" s="12">
        <v>73.808875</v>
      </c>
      <c r="D101" s="11">
        <v>40.0</v>
      </c>
      <c r="E101" s="12" t="s">
        <v>117</v>
      </c>
      <c r="F101" s="11">
        <v>21.0</v>
      </c>
      <c r="G101" s="11">
        <v>97.0</v>
      </c>
      <c r="H101" s="13">
        <f t="shared" si="1"/>
        <v>143</v>
      </c>
      <c r="I101" s="13">
        <f t="shared" si="7"/>
        <v>0.4041666667</v>
      </c>
      <c r="J101" s="12">
        <v>0.34</v>
      </c>
      <c r="K101" s="12">
        <v>0.36</v>
      </c>
      <c r="L101" s="12">
        <v>0.37</v>
      </c>
      <c r="M101" s="12">
        <v>0.44</v>
      </c>
      <c r="N101" s="12">
        <v>0.43</v>
      </c>
      <c r="O101" s="12">
        <v>0.47</v>
      </c>
      <c r="P101" s="12">
        <v>0.56</v>
      </c>
    </row>
    <row r="102">
      <c r="A102" s="14" t="s">
        <v>127</v>
      </c>
      <c r="B102" s="27">
        <v>15.396945</v>
      </c>
      <c r="C102" s="12">
        <v>73.808875</v>
      </c>
      <c r="D102" s="11">
        <v>140.0</v>
      </c>
      <c r="E102" s="12" t="s">
        <v>117</v>
      </c>
      <c r="F102" s="11">
        <v>25.0</v>
      </c>
      <c r="G102" s="11">
        <v>268.0</v>
      </c>
      <c r="H102" s="13">
        <f t="shared" si="1"/>
        <v>572</v>
      </c>
      <c r="I102" s="13">
        <f t="shared" si="7"/>
        <v>0.319047619</v>
      </c>
      <c r="J102" s="12">
        <v>0.26</v>
      </c>
      <c r="K102" s="12">
        <v>0.37</v>
      </c>
      <c r="L102" s="12">
        <v>0.24</v>
      </c>
      <c r="M102" s="12">
        <v>0.36</v>
      </c>
      <c r="N102" s="12">
        <v>0.39</v>
      </c>
      <c r="O102" s="12">
        <v>0.42</v>
      </c>
      <c r="P102" s="12">
        <v>0.46</v>
      </c>
    </row>
    <row r="103">
      <c r="A103" s="28" t="s">
        <v>128</v>
      </c>
      <c r="B103" s="27">
        <v>15.397321</v>
      </c>
      <c r="C103" s="12">
        <v>73.80996</v>
      </c>
      <c r="D103" s="11">
        <v>65.0</v>
      </c>
      <c r="E103" s="12" t="s">
        <v>117</v>
      </c>
      <c r="F103" s="11">
        <v>47.0</v>
      </c>
      <c r="G103" s="11">
        <v>252.0</v>
      </c>
      <c r="H103" s="13">
        <f t="shared" si="1"/>
        <v>138</v>
      </c>
      <c r="I103" s="13">
        <f t="shared" si="7"/>
        <v>0.6461538462</v>
      </c>
      <c r="J103" s="12">
        <v>0.74</v>
      </c>
      <c r="K103" s="12">
        <v>0.74</v>
      </c>
      <c r="L103" s="12">
        <v>0.72</v>
      </c>
      <c r="M103" s="12">
        <v>0.68</v>
      </c>
      <c r="N103" s="12">
        <v>0.74</v>
      </c>
      <c r="O103" s="12">
        <v>0.68</v>
      </c>
      <c r="P103" s="12">
        <v>0.78</v>
      </c>
    </row>
    <row r="104">
      <c r="A104" s="28" t="s">
        <v>129</v>
      </c>
      <c r="B104" s="27">
        <v>15.397313</v>
      </c>
      <c r="C104" s="12">
        <v>73.810793</v>
      </c>
      <c r="D104" s="11">
        <v>120.0</v>
      </c>
      <c r="E104" s="12" t="s">
        <v>117</v>
      </c>
      <c r="F104" s="11">
        <v>73.0</v>
      </c>
      <c r="G104" s="11">
        <v>477.0</v>
      </c>
      <c r="H104" s="13">
        <f t="shared" si="1"/>
        <v>243</v>
      </c>
      <c r="I104" s="13">
        <f t="shared" si="7"/>
        <v>0.6625</v>
      </c>
      <c r="J104" s="12">
        <v>0.71</v>
      </c>
      <c r="K104" s="12">
        <v>0.61</v>
      </c>
      <c r="L104" s="12">
        <v>0.75</v>
      </c>
      <c r="M104" s="12">
        <v>0.75</v>
      </c>
      <c r="N104" s="12">
        <v>0.75</v>
      </c>
      <c r="O104" s="12">
        <v>0.7</v>
      </c>
      <c r="P104" s="12">
        <v>0.78</v>
      </c>
    </row>
    <row r="105">
      <c r="A105" s="28" t="s">
        <v>130</v>
      </c>
      <c r="B105" s="27">
        <v>15.397302</v>
      </c>
      <c r="C105" s="12">
        <v>73.811334</v>
      </c>
      <c r="D105" s="11">
        <v>70.0</v>
      </c>
      <c r="E105" s="12" t="s">
        <v>117</v>
      </c>
      <c r="F105" s="11">
        <v>6.0</v>
      </c>
      <c r="G105" s="11">
        <v>32.0</v>
      </c>
      <c r="H105" s="13">
        <f t="shared" si="1"/>
        <v>388</v>
      </c>
      <c r="I105" s="13">
        <f t="shared" si="7"/>
        <v>0.07619047619</v>
      </c>
      <c r="J105" s="12">
        <v>0.06</v>
      </c>
      <c r="K105" s="12">
        <v>0.15</v>
      </c>
      <c r="L105" s="12">
        <v>0.05</v>
      </c>
      <c r="M105" s="12">
        <v>0.1</v>
      </c>
      <c r="N105" s="12">
        <v>0.05</v>
      </c>
      <c r="O105" s="12">
        <v>0.08</v>
      </c>
      <c r="P105" s="12">
        <v>0.18</v>
      </c>
    </row>
    <row r="106">
      <c r="A106" s="14" t="s">
        <v>131</v>
      </c>
      <c r="B106" s="27">
        <v>15.398201</v>
      </c>
      <c r="C106" s="12">
        <v>73.813521</v>
      </c>
      <c r="D106" s="11">
        <v>123.0</v>
      </c>
      <c r="E106" s="12" t="s">
        <v>117</v>
      </c>
      <c r="F106" s="11">
        <v>12.0</v>
      </c>
      <c r="G106" s="11">
        <v>556.0</v>
      </c>
      <c r="H106" s="13">
        <f t="shared" si="1"/>
        <v>182</v>
      </c>
      <c r="I106" s="13">
        <f t="shared" si="7"/>
        <v>0.7533875339</v>
      </c>
      <c r="J106" s="12">
        <v>0.71</v>
      </c>
      <c r="K106" s="12">
        <v>0.72</v>
      </c>
      <c r="L106" s="12">
        <v>0.78</v>
      </c>
      <c r="M106" s="12">
        <v>0.73</v>
      </c>
      <c r="N106" s="12">
        <v>0.72</v>
      </c>
      <c r="O106" s="12">
        <v>0.72</v>
      </c>
      <c r="P106" s="12">
        <v>0.91</v>
      </c>
    </row>
    <row r="107">
      <c r="A107" s="14" t="s">
        <v>132</v>
      </c>
      <c r="B107" s="27">
        <v>15.398201</v>
      </c>
      <c r="C107" s="12">
        <v>73.813521</v>
      </c>
      <c r="D107" s="11">
        <v>318.0</v>
      </c>
      <c r="E107" s="12" t="s">
        <v>117</v>
      </c>
      <c r="F107" s="11">
        <v>298.0</v>
      </c>
      <c r="G107" s="11">
        <v>666.0</v>
      </c>
      <c r="H107" s="13">
        <f t="shared" si="1"/>
        <v>1242</v>
      </c>
      <c r="I107" s="13">
        <f t="shared" si="7"/>
        <v>0.3490566038</v>
      </c>
      <c r="J107" s="12">
        <v>0.39</v>
      </c>
      <c r="K107" s="12">
        <v>0.3</v>
      </c>
      <c r="L107" s="12">
        <v>0.34</v>
      </c>
      <c r="M107" s="12">
        <v>0.43</v>
      </c>
      <c r="N107" s="12">
        <v>0.32</v>
      </c>
      <c r="O107" s="12">
        <v>0.45</v>
      </c>
      <c r="P107" s="12">
        <v>0.49</v>
      </c>
    </row>
    <row r="108">
      <c r="A108" s="14" t="s">
        <v>133</v>
      </c>
      <c r="B108" s="27">
        <v>15.397401</v>
      </c>
      <c r="C108" s="12">
        <v>73.811653</v>
      </c>
      <c r="D108" s="11">
        <v>42.0</v>
      </c>
      <c r="E108" s="12" t="s">
        <v>117</v>
      </c>
      <c r="F108" s="11">
        <v>3.0</v>
      </c>
      <c r="G108" s="11">
        <v>138.0</v>
      </c>
      <c r="H108" s="13">
        <f t="shared" si="1"/>
        <v>114</v>
      </c>
      <c r="I108" s="13">
        <f t="shared" si="7"/>
        <v>0.5476190476</v>
      </c>
      <c r="J108" s="12">
        <v>0.64</v>
      </c>
      <c r="K108" s="12">
        <v>0.57</v>
      </c>
      <c r="L108" s="12">
        <v>0.49</v>
      </c>
      <c r="M108" s="12">
        <v>0.53</v>
      </c>
      <c r="N108" s="12">
        <v>0.57</v>
      </c>
      <c r="O108" s="12">
        <v>0.56</v>
      </c>
      <c r="P108" s="12">
        <v>0.67</v>
      </c>
    </row>
    <row r="109">
      <c r="A109" s="14" t="s">
        <v>134</v>
      </c>
      <c r="B109" s="27">
        <v>15.397806</v>
      </c>
      <c r="C109" s="12">
        <v>73.811515</v>
      </c>
      <c r="D109" s="11">
        <v>10.0</v>
      </c>
      <c r="E109" s="12" t="s">
        <v>117</v>
      </c>
      <c r="F109" s="11">
        <v>1.0</v>
      </c>
      <c r="G109" s="11">
        <v>18.0</v>
      </c>
      <c r="H109" s="13">
        <f t="shared" si="1"/>
        <v>42</v>
      </c>
      <c r="I109" s="13">
        <f t="shared" si="7"/>
        <v>0.3</v>
      </c>
      <c r="J109" s="12">
        <v>0.26</v>
      </c>
      <c r="K109" s="12">
        <v>0.28</v>
      </c>
      <c r="L109" s="12">
        <v>0.21</v>
      </c>
      <c r="M109" s="12">
        <v>0.31</v>
      </c>
      <c r="N109" s="12">
        <v>0.4</v>
      </c>
      <c r="O109" s="12">
        <v>0.36</v>
      </c>
      <c r="P109" s="12">
        <v>0.44</v>
      </c>
    </row>
    <row r="110">
      <c r="A110" s="14" t="s">
        <v>135</v>
      </c>
      <c r="B110" s="27">
        <v>15.397869</v>
      </c>
      <c r="C110" s="12">
        <v>73.812138</v>
      </c>
      <c r="D110" s="11">
        <v>115.0</v>
      </c>
      <c r="E110" s="12" t="s">
        <v>117</v>
      </c>
      <c r="F110" s="11">
        <v>15.0</v>
      </c>
      <c r="G110" s="11">
        <v>509.0</v>
      </c>
      <c r="H110" s="13">
        <f t="shared" si="1"/>
        <v>181</v>
      </c>
      <c r="I110" s="13">
        <f t="shared" si="7"/>
        <v>0.7376811594</v>
      </c>
      <c r="J110" s="12">
        <v>0.68</v>
      </c>
      <c r="K110" s="12">
        <v>0.8</v>
      </c>
      <c r="L110" s="12">
        <v>0.83</v>
      </c>
      <c r="M110" s="12">
        <v>0.74</v>
      </c>
      <c r="N110" s="12">
        <v>0.73</v>
      </c>
      <c r="O110" s="12">
        <v>0.76</v>
      </c>
      <c r="P110" s="12">
        <v>0.9</v>
      </c>
    </row>
    <row r="111">
      <c r="A111" s="16" t="s">
        <v>136</v>
      </c>
      <c r="B111" s="20">
        <v>15.2604</v>
      </c>
      <c r="C111" s="12">
        <v>74.10658</v>
      </c>
      <c r="D111" s="11">
        <v>14.0</v>
      </c>
      <c r="E111" s="12" t="s">
        <v>137</v>
      </c>
      <c r="F111" s="11">
        <v>5.0</v>
      </c>
      <c r="G111" s="11">
        <v>31.0</v>
      </c>
      <c r="H111" s="13">
        <f t="shared" si="1"/>
        <v>53</v>
      </c>
      <c r="I111" s="13">
        <f t="shared" si="7"/>
        <v>0.369047619</v>
      </c>
      <c r="J111" s="12">
        <v>0.31</v>
      </c>
      <c r="K111" s="12">
        <v>0.28</v>
      </c>
      <c r="L111" s="12">
        <v>0.27</v>
      </c>
      <c r="M111" s="12">
        <v>0.3</v>
      </c>
      <c r="N111" s="12">
        <v>0.41</v>
      </c>
      <c r="O111" s="12">
        <v>0.29</v>
      </c>
      <c r="P111" s="12">
        <v>0.5</v>
      </c>
    </row>
    <row r="112">
      <c r="A112" s="14" t="s">
        <v>138</v>
      </c>
      <c r="B112" s="20">
        <v>15.26034</v>
      </c>
      <c r="C112" s="12">
        <v>74.10604</v>
      </c>
      <c r="D112" s="11">
        <v>21.0</v>
      </c>
      <c r="E112" s="12" t="s">
        <v>137</v>
      </c>
      <c r="F112" s="11">
        <v>19.0</v>
      </c>
      <c r="G112" s="11">
        <v>98.0</v>
      </c>
      <c r="H112" s="13">
        <f t="shared" si="1"/>
        <v>28</v>
      </c>
      <c r="I112" s="13">
        <f t="shared" si="7"/>
        <v>0.7777777778</v>
      </c>
      <c r="J112" s="12">
        <v>0.77</v>
      </c>
      <c r="K112" s="12">
        <v>0.7</v>
      </c>
      <c r="L112" s="12">
        <v>0.85</v>
      </c>
      <c r="M112" s="12">
        <v>0.68</v>
      </c>
      <c r="N112" s="12">
        <v>0.77</v>
      </c>
      <c r="O112" s="12">
        <v>0.82</v>
      </c>
      <c r="P112" s="12">
        <v>0.9</v>
      </c>
    </row>
    <row r="113">
      <c r="A113" s="16" t="s">
        <v>139</v>
      </c>
      <c r="B113" s="20">
        <v>15.26056</v>
      </c>
      <c r="C113" s="12">
        <v>74.10593</v>
      </c>
      <c r="D113" s="11">
        <v>0.0</v>
      </c>
      <c r="E113" s="12" t="s">
        <v>137</v>
      </c>
      <c r="F113" s="12">
        <v>0.0</v>
      </c>
      <c r="G113" s="12">
        <v>0.0</v>
      </c>
      <c r="H113" s="13">
        <f t="shared" si="1"/>
        <v>0</v>
      </c>
      <c r="I113" s="12">
        <v>0.0</v>
      </c>
      <c r="J113" s="11">
        <v>0.0</v>
      </c>
      <c r="K113" s="11">
        <v>0.0</v>
      </c>
      <c r="L113" s="11">
        <v>0.0</v>
      </c>
      <c r="M113" s="11">
        <v>0.0</v>
      </c>
      <c r="N113" s="11">
        <v>0.0</v>
      </c>
      <c r="O113" s="11">
        <v>0.0</v>
      </c>
      <c r="P113" s="11">
        <v>0.0</v>
      </c>
    </row>
    <row r="114">
      <c r="A114" s="16" t="s">
        <v>140</v>
      </c>
      <c r="B114" s="20">
        <v>15.26067</v>
      </c>
      <c r="C114" s="12">
        <v>74.10655</v>
      </c>
      <c r="D114" s="11">
        <v>11.0</v>
      </c>
      <c r="E114" s="12" t="s">
        <v>137</v>
      </c>
      <c r="F114" s="11">
        <v>7.0</v>
      </c>
      <c r="G114" s="11">
        <v>48.0</v>
      </c>
      <c r="H114" s="13">
        <f t="shared" si="1"/>
        <v>18</v>
      </c>
      <c r="I114" s="13">
        <f>G114/(6*D114)</f>
        <v>0.7272727273</v>
      </c>
      <c r="J114" s="12">
        <v>0.73</v>
      </c>
      <c r="K114" s="12">
        <v>0.64</v>
      </c>
      <c r="L114" s="12">
        <v>0.79</v>
      </c>
      <c r="M114" s="12">
        <v>0.63</v>
      </c>
      <c r="N114" s="12">
        <v>0.74</v>
      </c>
      <c r="O114" s="12">
        <v>0.73</v>
      </c>
      <c r="P114" s="12">
        <v>0.84</v>
      </c>
    </row>
    <row r="115">
      <c r="A115" s="16" t="s">
        <v>141</v>
      </c>
      <c r="B115" s="20">
        <v>15.26011</v>
      </c>
      <c r="C115" s="12">
        <v>74.10622</v>
      </c>
      <c r="D115" s="11">
        <v>0.0</v>
      </c>
      <c r="E115" s="12" t="s">
        <v>137</v>
      </c>
      <c r="F115" s="12">
        <v>0.0</v>
      </c>
      <c r="G115" s="12">
        <v>0.0</v>
      </c>
      <c r="H115" s="13">
        <f t="shared" si="1"/>
        <v>0</v>
      </c>
      <c r="I115" s="12">
        <v>0.0</v>
      </c>
      <c r="J115" s="11">
        <v>0.0</v>
      </c>
      <c r="K115" s="11">
        <v>0.0</v>
      </c>
      <c r="L115" s="11">
        <v>0.0</v>
      </c>
      <c r="M115" s="11">
        <v>0.0</v>
      </c>
      <c r="N115" s="11">
        <v>0.0</v>
      </c>
      <c r="O115" s="11">
        <v>0.0</v>
      </c>
      <c r="P115" s="11">
        <v>0.0</v>
      </c>
    </row>
    <row r="116">
      <c r="A116" s="16" t="s">
        <v>142</v>
      </c>
      <c r="B116" s="20">
        <v>15.26021</v>
      </c>
      <c r="C116" s="12">
        <v>74.10585</v>
      </c>
      <c r="D116" s="11">
        <v>0.0</v>
      </c>
      <c r="E116" s="12" t="s">
        <v>137</v>
      </c>
      <c r="F116" s="12">
        <v>0.0</v>
      </c>
      <c r="G116" s="12">
        <v>0.0</v>
      </c>
      <c r="H116" s="13">
        <f t="shared" si="1"/>
        <v>0</v>
      </c>
      <c r="I116" s="12">
        <v>0.0</v>
      </c>
      <c r="J116" s="11">
        <v>0.0</v>
      </c>
      <c r="K116" s="11">
        <v>0.0</v>
      </c>
      <c r="L116" s="11">
        <v>0.0</v>
      </c>
      <c r="M116" s="11">
        <v>0.0</v>
      </c>
      <c r="N116" s="11">
        <v>0.0</v>
      </c>
      <c r="O116" s="11">
        <v>0.0</v>
      </c>
      <c r="P116" s="11">
        <v>0.0</v>
      </c>
    </row>
    <row r="117">
      <c r="A117" s="16" t="s">
        <v>143</v>
      </c>
      <c r="B117" s="20">
        <v>15.26012</v>
      </c>
      <c r="C117" s="12">
        <v>74.10576</v>
      </c>
      <c r="D117" s="11">
        <v>80.0</v>
      </c>
      <c r="E117" s="12" t="s">
        <v>137</v>
      </c>
      <c r="F117" s="11">
        <v>59.0</v>
      </c>
      <c r="G117" s="11">
        <v>287.0</v>
      </c>
      <c r="H117" s="13">
        <f t="shared" si="1"/>
        <v>193</v>
      </c>
      <c r="I117" s="13">
        <f>G117/(6*D117)</f>
        <v>0.5979166667</v>
      </c>
      <c r="J117" s="12">
        <v>0.54</v>
      </c>
      <c r="K117" s="12">
        <v>0.51</v>
      </c>
      <c r="L117" s="12">
        <v>0.63</v>
      </c>
      <c r="M117" s="12">
        <v>0.68</v>
      </c>
      <c r="N117" s="12">
        <v>0.64</v>
      </c>
      <c r="O117" s="12">
        <v>0.54</v>
      </c>
      <c r="P117" s="12">
        <v>0.71</v>
      </c>
    </row>
    <row r="118">
      <c r="A118" s="14" t="s">
        <v>144</v>
      </c>
      <c r="B118" s="20">
        <v>15.2620063</v>
      </c>
      <c r="C118" s="12">
        <v>74.1073624</v>
      </c>
      <c r="D118" s="11">
        <v>0.0</v>
      </c>
      <c r="E118" s="12" t="s">
        <v>137</v>
      </c>
      <c r="F118" s="12">
        <v>0.0</v>
      </c>
      <c r="G118" s="12">
        <v>0.0</v>
      </c>
      <c r="H118" s="13">
        <f t="shared" si="1"/>
        <v>0</v>
      </c>
      <c r="I118" s="12">
        <v>0.0</v>
      </c>
      <c r="J118" s="11">
        <v>0.0</v>
      </c>
      <c r="K118" s="11">
        <v>0.0</v>
      </c>
      <c r="L118" s="11">
        <v>0.0</v>
      </c>
      <c r="M118" s="11">
        <v>0.0</v>
      </c>
      <c r="N118" s="11">
        <v>0.0</v>
      </c>
      <c r="O118" s="11">
        <v>0.0</v>
      </c>
      <c r="P118" s="11">
        <v>0.0</v>
      </c>
    </row>
    <row r="119">
      <c r="A119" s="16" t="s">
        <v>145</v>
      </c>
      <c r="B119" s="20">
        <v>15.26203</v>
      </c>
      <c r="C119" s="12">
        <v>74.10735</v>
      </c>
      <c r="D119" s="11">
        <v>0.0</v>
      </c>
      <c r="E119" s="12" t="s">
        <v>137</v>
      </c>
      <c r="F119" s="12">
        <v>0.0</v>
      </c>
      <c r="G119" s="12">
        <v>0.0</v>
      </c>
      <c r="H119" s="13">
        <f t="shared" si="1"/>
        <v>0</v>
      </c>
      <c r="I119" s="12">
        <v>0.0</v>
      </c>
      <c r="J119" s="11">
        <v>0.0</v>
      </c>
      <c r="K119" s="11">
        <v>0.0</v>
      </c>
      <c r="L119" s="11">
        <v>0.0</v>
      </c>
      <c r="M119" s="11">
        <v>0.0</v>
      </c>
      <c r="N119" s="11">
        <v>0.0</v>
      </c>
      <c r="O119" s="11">
        <v>0.0</v>
      </c>
      <c r="P119" s="11">
        <v>0.0</v>
      </c>
    </row>
    <row r="120">
      <c r="A120" s="16" t="s">
        <v>146</v>
      </c>
      <c r="B120" s="20">
        <v>15.2620326</v>
      </c>
      <c r="C120" s="12">
        <v>74.1073517</v>
      </c>
      <c r="D120" s="11">
        <v>12.0</v>
      </c>
      <c r="E120" s="12" t="s">
        <v>137</v>
      </c>
      <c r="F120" s="11">
        <v>7.0</v>
      </c>
      <c r="G120" s="11">
        <v>48.0</v>
      </c>
      <c r="H120" s="13">
        <f t="shared" si="1"/>
        <v>24</v>
      </c>
      <c r="I120" s="13">
        <f t="shared" ref="I120:I123" si="8">G120/(6*D120)</f>
        <v>0.6666666667</v>
      </c>
      <c r="J120" s="12">
        <v>0.62</v>
      </c>
      <c r="K120" s="12">
        <v>0.61</v>
      </c>
      <c r="L120" s="12">
        <v>0.73</v>
      </c>
      <c r="M120" s="12">
        <v>0.7</v>
      </c>
      <c r="N120" s="12">
        <v>0.62</v>
      </c>
      <c r="O120" s="12">
        <v>0.6</v>
      </c>
      <c r="P120" s="12">
        <v>0.81</v>
      </c>
    </row>
    <row r="121">
      <c r="A121" s="16" t="s">
        <v>147</v>
      </c>
      <c r="B121" s="20">
        <v>15.261999</v>
      </c>
      <c r="C121" s="12">
        <v>74.107327</v>
      </c>
      <c r="D121" s="12">
        <v>31.0</v>
      </c>
      <c r="E121" s="12" t="s">
        <v>137</v>
      </c>
      <c r="F121" s="12">
        <v>25.0</v>
      </c>
      <c r="G121" s="11">
        <v>69.0</v>
      </c>
      <c r="H121" s="13">
        <f t="shared" si="1"/>
        <v>117</v>
      </c>
      <c r="I121" s="13">
        <f t="shared" si="8"/>
        <v>0.3709677419</v>
      </c>
      <c r="J121" s="12">
        <v>0.44</v>
      </c>
      <c r="K121" s="12">
        <v>0.36</v>
      </c>
      <c r="L121" s="12">
        <v>0.39</v>
      </c>
      <c r="M121" s="12">
        <v>0.41</v>
      </c>
      <c r="N121" s="12">
        <v>0.42</v>
      </c>
      <c r="O121" s="12">
        <v>0.35</v>
      </c>
      <c r="P121" s="12">
        <v>0.54</v>
      </c>
    </row>
    <row r="122">
      <c r="A122" s="16" t="s">
        <v>148</v>
      </c>
      <c r="B122" s="20">
        <v>15.262253</v>
      </c>
      <c r="C122" s="12">
        <v>74.107475</v>
      </c>
      <c r="D122" s="12">
        <v>12.0</v>
      </c>
      <c r="E122" s="12" t="s">
        <v>137</v>
      </c>
      <c r="F122" s="12">
        <v>2.0</v>
      </c>
      <c r="G122" s="11">
        <v>26.0</v>
      </c>
      <c r="H122" s="13">
        <f t="shared" si="1"/>
        <v>46</v>
      </c>
      <c r="I122" s="13">
        <f t="shared" si="8"/>
        <v>0.3611111111</v>
      </c>
      <c r="J122" s="12">
        <v>0.42</v>
      </c>
      <c r="K122" s="12">
        <v>0.34</v>
      </c>
      <c r="L122" s="12">
        <v>0.36</v>
      </c>
      <c r="M122" s="12">
        <v>0.36</v>
      </c>
      <c r="N122" s="12">
        <v>0.37</v>
      </c>
      <c r="O122" s="12">
        <v>0.33</v>
      </c>
      <c r="P122" s="12">
        <v>0.47</v>
      </c>
    </row>
    <row r="123">
      <c r="A123" s="16" t="s">
        <v>149</v>
      </c>
      <c r="B123" s="20">
        <v>15.262879</v>
      </c>
      <c r="C123" s="12">
        <v>74.10788</v>
      </c>
      <c r="D123" s="12">
        <v>18.0</v>
      </c>
      <c r="E123" s="12" t="s">
        <v>137</v>
      </c>
      <c r="F123" s="12">
        <v>17.0</v>
      </c>
      <c r="G123" s="11">
        <v>46.0</v>
      </c>
      <c r="H123" s="13">
        <f t="shared" si="1"/>
        <v>62</v>
      </c>
      <c r="I123" s="13">
        <f t="shared" si="8"/>
        <v>0.4259259259</v>
      </c>
      <c r="J123" s="12">
        <v>0.47</v>
      </c>
      <c r="K123" s="12">
        <v>0.45</v>
      </c>
      <c r="L123" s="12">
        <v>0.43</v>
      </c>
      <c r="M123" s="12">
        <v>0.33</v>
      </c>
      <c r="N123" s="12">
        <v>0.33</v>
      </c>
      <c r="O123" s="12">
        <v>0.42</v>
      </c>
      <c r="P123" s="12">
        <v>0.54</v>
      </c>
    </row>
    <row r="124">
      <c r="A124" s="16" t="s">
        <v>150</v>
      </c>
      <c r="B124" s="20">
        <v>15.263901</v>
      </c>
      <c r="C124" s="12">
        <v>74.108505</v>
      </c>
      <c r="D124" s="11">
        <v>0.0</v>
      </c>
      <c r="E124" s="12" t="s">
        <v>137</v>
      </c>
      <c r="F124" s="12">
        <v>0.0</v>
      </c>
      <c r="G124" s="12">
        <v>0.0</v>
      </c>
      <c r="H124" s="13">
        <f t="shared" si="1"/>
        <v>0</v>
      </c>
      <c r="I124" s="12">
        <v>0.0</v>
      </c>
      <c r="J124" s="11">
        <v>0.0</v>
      </c>
      <c r="K124" s="11">
        <v>0.0</v>
      </c>
      <c r="L124" s="11">
        <v>0.0</v>
      </c>
      <c r="M124" s="11">
        <v>0.0</v>
      </c>
      <c r="N124" s="11">
        <v>0.0</v>
      </c>
      <c r="O124" s="11">
        <v>0.0</v>
      </c>
      <c r="P124" s="11">
        <v>0.0</v>
      </c>
    </row>
    <row r="125">
      <c r="A125" s="14" t="s">
        <v>151</v>
      </c>
      <c r="B125" s="20">
        <v>15.263606</v>
      </c>
      <c r="C125" s="12">
        <v>74.10799</v>
      </c>
      <c r="D125" s="11">
        <v>5.0</v>
      </c>
      <c r="E125" s="12" t="s">
        <v>137</v>
      </c>
      <c r="F125" s="11">
        <v>4.0</v>
      </c>
      <c r="G125" s="11">
        <v>7.0</v>
      </c>
      <c r="H125" s="13">
        <f t="shared" si="1"/>
        <v>23</v>
      </c>
      <c r="I125" s="13">
        <f>G125/(6*D125)</f>
        <v>0.2333333333</v>
      </c>
      <c r="J125" s="12">
        <v>0.17</v>
      </c>
      <c r="K125" s="12">
        <v>0.32</v>
      </c>
      <c r="L125" s="12">
        <v>0.17</v>
      </c>
      <c r="M125" s="12">
        <v>0.26</v>
      </c>
      <c r="N125" s="12">
        <v>0.17</v>
      </c>
      <c r="O125" s="12">
        <v>0.17</v>
      </c>
      <c r="P125" s="12">
        <v>0.36</v>
      </c>
    </row>
    <row r="126">
      <c r="A126" s="16" t="s">
        <v>152</v>
      </c>
      <c r="B126" s="20">
        <v>15.262938</v>
      </c>
      <c r="C126" s="12">
        <v>74.107904</v>
      </c>
      <c r="D126" s="11">
        <v>0.0</v>
      </c>
      <c r="E126" s="12" t="s">
        <v>137</v>
      </c>
      <c r="F126" s="12">
        <v>0.0</v>
      </c>
      <c r="G126" s="12">
        <v>0.0</v>
      </c>
      <c r="H126" s="13">
        <f t="shared" si="1"/>
        <v>0</v>
      </c>
      <c r="I126" s="12">
        <v>0.0</v>
      </c>
      <c r="J126" s="11">
        <v>0.0</v>
      </c>
      <c r="K126" s="11">
        <v>0.0</v>
      </c>
      <c r="L126" s="11">
        <v>0.0</v>
      </c>
      <c r="M126" s="11">
        <v>0.0</v>
      </c>
      <c r="N126" s="11">
        <v>0.0</v>
      </c>
      <c r="O126" s="11">
        <v>0.0</v>
      </c>
      <c r="P126" s="11">
        <v>0.0</v>
      </c>
    </row>
    <row r="127">
      <c r="A127" s="16" t="s">
        <v>153</v>
      </c>
      <c r="B127" s="20">
        <v>15.263024</v>
      </c>
      <c r="C127" s="12">
        <v>74.108029</v>
      </c>
      <c r="D127" s="12">
        <v>40.0</v>
      </c>
      <c r="E127" s="12" t="s">
        <v>137</v>
      </c>
      <c r="F127" s="12">
        <v>24.0</v>
      </c>
      <c r="G127" s="11">
        <v>97.0</v>
      </c>
      <c r="H127" s="13">
        <f t="shared" si="1"/>
        <v>143</v>
      </c>
      <c r="I127" s="13">
        <f t="shared" ref="I127:I131" si="9">G127/(6*D127)</f>
        <v>0.4041666667</v>
      </c>
      <c r="J127" s="12">
        <v>0.49</v>
      </c>
      <c r="K127" s="12">
        <v>0.44</v>
      </c>
      <c r="L127" s="12">
        <v>0.46</v>
      </c>
      <c r="M127" s="12">
        <v>0.49</v>
      </c>
      <c r="N127" s="12">
        <v>0.41</v>
      </c>
      <c r="O127" s="12">
        <v>0.37</v>
      </c>
      <c r="P127" s="12">
        <v>0.52</v>
      </c>
    </row>
    <row r="128">
      <c r="A128" s="16" t="s">
        <v>154</v>
      </c>
      <c r="B128" s="20">
        <v>15.263278</v>
      </c>
      <c r="C128" s="12">
        <v>74.10823</v>
      </c>
      <c r="D128" s="11">
        <v>13.0</v>
      </c>
      <c r="E128" s="12" t="s">
        <v>137</v>
      </c>
      <c r="F128" s="11">
        <v>9.0</v>
      </c>
      <c r="G128" s="11">
        <v>12.0</v>
      </c>
      <c r="H128" s="13">
        <f t="shared" si="1"/>
        <v>66</v>
      </c>
      <c r="I128" s="13">
        <f t="shared" si="9"/>
        <v>0.1538461538</v>
      </c>
      <c r="J128" s="12">
        <v>0.16</v>
      </c>
      <c r="K128" s="12">
        <v>0.18</v>
      </c>
      <c r="L128" s="12">
        <v>0.11</v>
      </c>
      <c r="M128" s="12">
        <v>0.12</v>
      </c>
      <c r="N128" s="12">
        <v>0.07</v>
      </c>
      <c r="O128" s="12">
        <v>0.18</v>
      </c>
      <c r="P128" s="12">
        <v>0.26</v>
      </c>
    </row>
    <row r="129">
      <c r="A129" s="14" t="s">
        <v>155</v>
      </c>
      <c r="B129" s="20">
        <v>15.263048</v>
      </c>
      <c r="C129" s="12">
        <v>74.108357</v>
      </c>
      <c r="D129" s="12">
        <v>12.0</v>
      </c>
      <c r="E129" s="12" t="s">
        <v>137</v>
      </c>
      <c r="F129" s="12">
        <v>6.0</v>
      </c>
      <c r="G129" s="11">
        <v>36.0</v>
      </c>
      <c r="H129" s="13">
        <f t="shared" si="1"/>
        <v>36</v>
      </c>
      <c r="I129" s="13">
        <f t="shared" si="9"/>
        <v>0.5</v>
      </c>
      <c r="J129" s="12">
        <v>0.57</v>
      </c>
      <c r="K129" s="12">
        <v>0.6</v>
      </c>
      <c r="L129" s="12">
        <v>0.54</v>
      </c>
      <c r="M129" s="12">
        <v>0.55</v>
      </c>
      <c r="N129" s="12">
        <v>0.46</v>
      </c>
      <c r="O129" s="12">
        <v>0.42</v>
      </c>
      <c r="P129" s="12">
        <v>0.64</v>
      </c>
    </row>
    <row r="130">
      <c r="A130" s="14" t="s">
        <v>156</v>
      </c>
      <c r="B130" s="20">
        <v>15.263995</v>
      </c>
      <c r="C130" s="12">
        <v>74.109301</v>
      </c>
      <c r="D130" s="11">
        <v>18.0</v>
      </c>
      <c r="E130" s="12" t="s">
        <v>137</v>
      </c>
      <c r="F130" s="11">
        <v>1.0</v>
      </c>
      <c r="G130" s="11">
        <v>1.0</v>
      </c>
      <c r="H130" s="13">
        <f t="shared" si="1"/>
        <v>107</v>
      </c>
      <c r="I130" s="13">
        <f t="shared" si="9"/>
        <v>0.009259259259</v>
      </c>
      <c r="J130" s="12">
        <v>0.02</v>
      </c>
      <c r="K130" s="12">
        <v>0.0</v>
      </c>
      <c r="L130" s="12">
        <v>0.0</v>
      </c>
      <c r="M130" s="12">
        <v>0.01</v>
      </c>
      <c r="N130" s="12">
        <v>0.0</v>
      </c>
      <c r="O130" s="12">
        <v>0.0</v>
      </c>
      <c r="P130" s="12">
        <v>0.18</v>
      </c>
    </row>
    <row r="131">
      <c r="A131" s="16" t="s">
        <v>157</v>
      </c>
      <c r="B131" s="20">
        <v>15.263068</v>
      </c>
      <c r="C131" s="12">
        <v>74.109435</v>
      </c>
      <c r="D131" s="12">
        <v>14.0</v>
      </c>
      <c r="E131" s="12" t="s">
        <v>137</v>
      </c>
      <c r="F131" s="12">
        <v>4.0</v>
      </c>
      <c r="G131" s="11">
        <v>26.0</v>
      </c>
      <c r="H131" s="13">
        <f t="shared" si="1"/>
        <v>58</v>
      </c>
      <c r="I131" s="13">
        <f t="shared" si="9"/>
        <v>0.3095238095</v>
      </c>
      <c r="J131" s="12">
        <v>0.3</v>
      </c>
      <c r="K131" s="12">
        <v>0.24</v>
      </c>
      <c r="L131" s="12">
        <v>0.33</v>
      </c>
      <c r="M131" s="12">
        <v>0.35</v>
      </c>
      <c r="N131" s="12">
        <v>0.38</v>
      </c>
      <c r="O131" s="12">
        <v>0.25</v>
      </c>
      <c r="P131" s="12">
        <v>0.44</v>
      </c>
    </row>
    <row r="132">
      <c r="A132" s="16" t="s">
        <v>158</v>
      </c>
      <c r="B132" s="20">
        <v>15.263083</v>
      </c>
      <c r="C132" s="12">
        <v>74.109484</v>
      </c>
      <c r="D132" s="11">
        <v>0.0</v>
      </c>
      <c r="E132" s="12" t="s">
        <v>137</v>
      </c>
      <c r="F132" s="12">
        <v>0.0</v>
      </c>
      <c r="G132" s="12">
        <v>0.0</v>
      </c>
      <c r="H132" s="13">
        <f t="shared" si="1"/>
        <v>0</v>
      </c>
      <c r="I132" s="12">
        <v>0.0</v>
      </c>
      <c r="J132" s="11">
        <v>0.0</v>
      </c>
      <c r="K132" s="11">
        <v>0.0</v>
      </c>
      <c r="L132" s="11">
        <v>0.0</v>
      </c>
      <c r="M132" s="11">
        <v>0.0</v>
      </c>
      <c r="N132" s="11">
        <v>0.0</v>
      </c>
      <c r="O132" s="11">
        <v>0.0</v>
      </c>
      <c r="P132" s="11">
        <v>0.0</v>
      </c>
    </row>
    <row r="133">
      <c r="A133" s="16" t="s">
        <v>159</v>
      </c>
      <c r="B133" s="20">
        <v>15.262677</v>
      </c>
      <c r="C133" s="12">
        <v>74.109578</v>
      </c>
      <c r="D133" s="12">
        <v>17.0</v>
      </c>
      <c r="E133" s="12" t="s">
        <v>137</v>
      </c>
      <c r="F133" s="12">
        <v>11.0</v>
      </c>
      <c r="G133" s="11">
        <v>2.0</v>
      </c>
      <c r="H133" s="13">
        <f t="shared" si="1"/>
        <v>100</v>
      </c>
      <c r="I133" s="13">
        <f>G133/(6*D133)</f>
        <v>0.01960784314</v>
      </c>
      <c r="J133" s="12">
        <v>0.0</v>
      </c>
      <c r="K133" s="12">
        <v>0.08</v>
      </c>
      <c r="L133" s="12">
        <v>0.04</v>
      </c>
      <c r="M133" s="12">
        <v>0.0</v>
      </c>
      <c r="N133" s="12">
        <v>0.03</v>
      </c>
      <c r="O133" s="12">
        <v>0.0</v>
      </c>
      <c r="P133" s="12">
        <v>0.17</v>
      </c>
    </row>
    <row r="134">
      <c r="A134" s="14" t="s">
        <v>160</v>
      </c>
      <c r="B134" s="20">
        <v>15.26284</v>
      </c>
      <c r="C134" s="12">
        <v>74.108932</v>
      </c>
      <c r="D134" s="11">
        <v>0.0</v>
      </c>
      <c r="E134" s="12" t="s">
        <v>137</v>
      </c>
      <c r="G134" s="12">
        <v>0.0</v>
      </c>
      <c r="H134" s="13">
        <f t="shared" si="1"/>
        <v>0</v>
      </c>
      <c r="I134" s="12">
        <v>0.0</v>
      </c>
      <c r="J134" s="11">
        <v>0.0</v>
      </c>
      <c r="K134" s="11">
        <v>0.0</v>
      </c>
      <c r="L134" s="11">
        <v>0.0</v>
      </c>
      <c r="M134" s="11">
        <v>0.0</v>
      </c>
      <c r="N134" s="11">
        <v>0.0</v>
      </c>
      <c r="O134" s="11">
        <v>0.0</v>
      </c>
      <c r="P134" s="11">
        <v>0.0</v>
      </c>
    </row>
    <row r="135">
      <c r="A135" s="16" t="s">
        <v>161</v>
      </c>
      <c r="B135" s="20">
        <v>15.26284</v>
      </c>
      <c r="C135" s="12">
        <v>74.108932</v>
      </c>
      <c r="D135" s="11">
        <v>11.0</v>
      </c>
      <c r="E135" s="12" t="s">
        <v>137</v>
      </c>
      <c r="F135" s="11">
        <v>3.0</v>
      </c>
      <c r="G135" s="11">
        <v>50.0</v>
      </c>
      <c r="H135" s="13">
        <f t="shared" si="1"/>
        <v>16</v>
      </c>
      <c r="I135" s="13">
        <f t="shared" ref="I135:I140" si="10">G135/(6*D135)</f>
        <v>0.7575757576</v>
      </c>
      <c r="J135" s="12">
        <v>0.85</v>
      </c>
      <c r="K135" s="12">
        <v>0.77</v>
      </c>
      <c r="L135" s="12">
        <v>0.73</v>
      </c>
      <c r="M135" s="12">
        <v>0.67</v>
      </c>
      <c r="N135" s="12">
        <v>0.69</v>
      </c>
      <c r="O135" s="12">
        <v>0.72</v>
      </c>
      <c r="P135" s="12">
        <v>0.92</v>
      </c>
    </row>
    <row r="136">
      <c r="A136" s="14" t="s">
        <v>162</v>
      </c>
      <c r="B136" s="20">
        <v>15.26289</v>
      </c>
      <c r="C136" s="12">
        <v>74.10882</v>
      </c>
      <c r="D136" s="12">
        <v>43.0</v>
      </c>
      <c r="E136" s="12" t="s">
        <v>137</v>
      </c>
      <c r="F136" s="12">
        <v>12.0</v>
      </c>
      <c r="G136" s="11">
        <v>142.0</v>
      </c>
      <c r="H136" s="13">
        <f t="shared" si="1"/>
        <v>116</v>
      </c>
      <c r="I136" s="13">
        <f t="shared" si="10"/>
        <v>0.5503875969</v>
      </c>
      <c r="J136" s="12">
        <v>0.55</v>
      </c>
      <c r="K136" s="12">
        <v>0.46</v>
      </c>
      <c r="L136" s="12">
        <v>0.62</v>
      </c>
      <c r="M136" s="12">
        <v>0.57</v>
      </c>
      <c r="N136" s="12">
        <v>0.6</v>
      </c>
      <c r="O136" s="12">
        <v>0.53</v>
      </c>
      <c r="P136" s="12">
        <v>0.69</v>
      </c>
    </row>
    <row r="137">
      <c r="A137" s="16" t="s">
        <v>163</v>
      </c>
      <c r="B137" s="20">
        <v>15.26018</v>
      </c>
      <c r="C137" s="12">
        <v>74.10899</v>
      </c>
      <c r="D137" s="12">
        <v>12.0</v>
      </c>
      <c r="E137" s="12" t="s">
        <v>137</v>
      </c>
      <c r="F137" s="12">
        <v>4.0</v>
      </c>
      <c r="G137" s="11">
        <v>53.0</v>
      </c>
      <c r="H137" s="13">
        <f t="shared" si="1"/>
        <v>19</v>
      </c>
      <c r="I137" s="13">
        <f t="shared" si="10"/>
        <v>0.7361111111</v>
      </c>
      <c r="J137" s="12">
        <v>0.66</v>
      </c>
      <c r="K137" s="12">
        <v>0.83</v>
      </c>
      <c r="L137" s="12">
        <v>0.75</v>
      </c>
      <c r="M137" s="12">
        <v>0.66</v>
      </c>
      <c r="N137" s="12">
        <v>0.78</v>
      </c>
      <c r="O137" s="12">
        <v>0.83</v>
      </c>
      <c r="P137" s="12">
        <v>0.86</v>
      </c>
    </row>
    <row r="138">
      <c r="A138" s="14" t="s">
        <v>164</v>
      </c>
      <c r="B138" s="20">
        <v>15.26018</v>
      </c>
      <c r="C138" s="12">
        <v>74.10899</v>
      </c>
      <c r="D138" s="12">
        <v>12.0</v>
      </c>
      <c r="E138" s="12" t="s">
        <v>137</v>
      </c>
      <c r="F138" s="12">
        <v>3.0</v>
      </c>
      <c r="G138" s="11">
        <v>48.0</v>
      </c>
      <c r="H138" s="13">
        <f t="shared" si="1"/>
        <v>24</v>
      </c>
      <c r="I138" s="13">
        <f t="shared" si="10"/>
        <v>0.6666666667</v>
      </c>
      <c r="J138" s="12">
        <v>0.67</v>
      </c>
      <c r="K138" s="12">
        <v>0.66</v>
      </c>
      <c r="L138" s="12">
        <v>0.62</v>
      </c>
      <c r="M138" s="12">
        <v>0.65</v>
      </c>
      <c r="N138" s="12">
        <v>0.6</v>
      </c>
      <c r="O138" s="12">
        <v>0.7</v>
      </c>
      <c r="P138" s="12">
        <v>0.82</v>
      </c>
    </row>
    <row r="139">
      <c r="A139" s="16" t="s">
        <v>165</v>
      </c>
      <c r="B139" s="20">
        <v>15.26025</v>
      </c>
      <c r="C139" s="12">
        <v>74.10883</v>
      </c>
      <c r="D139" s="12">
        <v>14.0</v>
      </c>
      <c r="E139" s="12" t="s">
        <v>137</v>
      </c>
      <c r="F139" s="12">
        <v>12.0</v>
      </c>
      <c r="G139" s="11">
        <v>33.0</v>
      </c>
      <c r="H139" s="13">
        <f t="shared" si="1"/>
        <v>51</v>
      </c>
      <c r="I139" s="13">
        <f t="shared" si="10"/>
        <v>0.3928571429</v>
      </c>
      <c r="J139" s="12">
        <v>0.43</v>
      </c>
      <c r="K139" s="12">
        <v>0.36</v>
      </c>
      <c r="L139" s="12">
        <v>0.47</v>
      </c>
      <c r="M139" s="12">
        <v>0.34</v>
      </c>
      <c r="N139" s="12">
        <v>0.43</v>
      </c>
      <c r="O139" s="12">
        <v>0.41</v>
      </c>
      <c r="P139" s="12">
        <v>0.56</v>
      </c>
    </row>
    <row r="140">
      <c r="A140" s="16" t="s">
        <v>166</v>
      </c>
      <c r="B140" s="20">
        <v>15.26039</v>
      </c>
      <c r="C140" s="12">
        <v>74.1084</v>
      </c>
      <c r="D140" s="12">
        <v>6.0</v>
      </c>
      <c r="E140" s="12" t="s">
        <v>137</v>
      </c>
      <c r="F140" s="12">
        <v>2.0</v>
      </c>
      <c r="G140" s="11">
        <v>19.0</v>
      </c>
      <c r="H140" s="13">
        <f t="shared" si="1"/>
        <v>17</v>
      </c>
      <c r="I140" s="13">
        <f t="shared" si="10"/>
        <v>0.5277777778</v>
      </c>
      <c r="J140" s="12">
        <v>0.53</v>
      </c>
      <c r="K140" s="12">
        <v>0.55</v>
      </c>
      <c r="L140" s="12">
        <v>0.58</v>
      </c>
      <c r="M140" s="12">
        <v>0.52</v>
      </c>
      <c r="N140" s="12">
        <v>0.55</v>
      </c>
      <c r="O140" s="12">
        <v>0.57</v>
      </c>
      <c r="P140" s="12">
        <v>0.65</v>
      </c>
    </row>
    <row r="141">
      <c r="A141" s="16" t="s">
        <v>167</v>
      </c>
      <c r="B141" s="20">
        <v>15.26043</v>
      </c>
      <c r="C141" s="12">
        <v>74.10788</v>
      </c>
      <c r="D141" s="11">
        <v>0.0</v>
      </c>
      <c r="E141" s="12" t="s">
        <v>137</v>
      </c>
      <c r="F141" s="12">
        <v>0.0</v>
      </c>
      <c r="G141" s="12">
        <v>0.0</v>
      </c>
      <c r="H141" s="13">
        <f t="shared" si="1"/>
        <v>0</v>
      </c>
      <c r="I141" s="12">
        <v>0.0</v>
      </c>
      <c r="J141" s="11">
        <v>0.0</v>
      </c>
      <c r="K141" s="11">
        <v>0.0</v>
      </c>
      <c r="L141" s="11">
        <v>0.0</v>
      </c>
      <c r="M141" s="11">
        <v>0.0</v>
      </c>
      <c r="N141" s="11">
        <v>0.0</v>
      </c>
      <c r="O141" s="11">
        <v>0.0</v>
      </c>
      <c r="P141" s="11">
        <v>0.0</v>
      </c>
    </row>
    <row r="142">
      <c r="A142" s="16" t="s">
        <v>168</v>
      </c>
      <c r="B142" s="20">
        <v>15.26042</v>
      </c>
      <c r="C142" s="12">
        <v>74.10806</v>
      </c>
      <c r="D142" s="11">
        <v>20.0</v>
      </c>
      <c r="E142" s="12" t="s">
        <v>137</v>
      </c>
      <c r="F142" s="11">
        <v>4.0</v>
      </c>
      <c r="G142" s="11">
        <v>28.0</v>
      </c>
      <c r="H142" s="13">
        <f t="shared" si="1"/>
        <v>92</v>
      </c>
      <c r="I142" s="13">
        <f t="shared" ref="I142:I155" si="11">G142/(6*D142)</f>
        <v>0.2333333333</v>
      </c>
      <c r="J142" s="12">
        <v>0.22</v>
      </c>
      <c r="K142" s="12">
        <v>0.21</v>
      </c>
      <c r="L142" s="12">
        <v>0.17</v>
      </c>
      <c r="M142" s="12">
        <v>0.21</v>
      </c>
      <c r="N142" s="12">
        <v>0.22</v>
      </c>
      <c r="O142" s="12">
        <v>0.21</v>
      </c>
      <c r="P142" s="12">
        <v>0.35</v>
      </c>
    </row>
    <row r="143">
      <c r="A143" s="16" t="s">
        <v>169</v>
      </c>
      <c r="B143" s="20">
        <v>15.26041</v>
      </c>
      <c r="C143" s="12">
        <v>74.10802</v>
      </c>
      <c r="D143" s="12">
        <v>14.0</v>
      </c>
      <c r="E143" s="12" t="s">
        <v>137</v>
      </c>
      <c r="F143" s="12">
        <v>6.0</v>
      </c>
      <c r="G143" s="11">
        <v>62.0</v>
      </c>
      <c r="H143" s="13">
        <f t="shared" si="1"/>
        <v>22</v>
      </c>
      <c r="I143" s="13">
        <f t="shared" si="11"/>
        <v>0.7380952381</v>
      </c>
      <c r="J143" s="12">
        <v>0.74</v>
      </c>
      <c r="K143" s="12">
        <v>0.71</v>
      </c>
      <c r="L143" s="12">
        <v>0.64</v>
      </c>
      <c r="M143" s="12">
        <v>0.8</v>
      </c>
      <c r="N143" s="12">
        <v>0.8</v>
      </c>
      <c r="O143" s="12">
        <v>0.66</v>
      </c>
      <c r="P143" s="12">
        <v>0.85</v>
      </c>
    </row>
    <row r="144">
      <c r="A144" s="16" t="s">
        <v>170</v>
      </c>
      <c r="B144" s="20">
        <v>15.26064</v>
      </c>
      <c r="C144" s="12">
        <v>74.10793</v>
      </c>
      <c r="D144" s="12">
        <v>12.0</v>
      </c>
      <c r="E144" s="12" t="s">
        <v>137</v>
      </c>
      <c r="F144" s="12">
        <v>3.0</v>
      </c>
      <c r="G144" s="11">
        <v>33.0</v>
      </c>
      <c r="H144" s="13">
        <f t="shared" si="1"/>
        <v>39</v>
      </c>
      <c r="I144" s="13">
        <f t="shared" si="11"/>
        <v>0.4583333333</v>
      </c>
      <c r="J144" s="12">
        <v>0.42</v>
      </c>
      <c r="K144" s="12">
        <v>0.49</v>
      </c>
      <c r="L144" s="12">
        <v>0.42</v>
      </c>
      <c r="M144" s="12">
        <v>0.49</v>
      </c>
      <c r="N144" s="12">
        <v>0.49</v>
      </c>
      <c r="O144" s="12">
        <v>0.38</v>
      </c>
      <c r="P144" s="12">
        <v>0.6</v>
      </c>
    </row>
    <row r="145">
      <c r="A145" s="16" t="s">
        <v>171</v>
      </c>
      <c r="B145" s="20">
        <v>15.26064</v>
      </c>
      <c r="C145" s="12">
        <v>74.10793</v>
      </c>
      <c r="D145" s="12">
        <v>16.0</v>
      </c>
      <c r="E145" s="12" t="s">
        <v>137</v>
      </c>
      <c r="F145" s="12">
        <v>4.0</v>
      </c>
      <c r="G145" s="11">
        <v>26.0</v>
      </c>
      <c r="H145" s="13">
        <f t="shared" si="1"/>
        <v>70</v>
      </c>
      <c r="I145" s="13">
        <f t="shared" si="11"/>
        <v>0.2708333333</v>
      </c>
      <c r="J145" s="12">
        <v>0.22</v>
      </c>
      <c r="K145" s="12">
        <v>0.23</v>
      </c>
      <c r="L145" s="12">
        <v>0.21</v>
      </c>
      <c r="M145" s="12">
        <v>0.29</v>
      </c>
      <c r="N145" s="12">
        <v>0.23</v>
      </c>
      <c r="O145" s="12">
        <v>0.18</v>
      </c>
      <c r="P145" s="12">
        <v>0.38</v>
      </c>
    </row>
    <row r="146">
      <c r="A146" s="16" t="s">
        <v>172</v>
      </c>
      <c r="B146" s="20">
        <v>15.26101</v>
      </c>
      <c r="C146" s="12">
        <v>74.10759</v>
      </c>
      <c r="D146" s="12">
        <v>4.0</v>
      </c>
      <c r="E146" s="12" t="s">
        <v>137</v>
      </c>
      <c r="F146" s="12">
        <v>2.0</v>
      </c>
      <c r="G146" s="11">
        <v>18.0</v>
      </c>
      <c r="H146" s="13">
        <f t="shared" si="1"/>
        <v>6</v>
      </c>
      <c r="I146" s="13">
        <f t="shared" si="11"/>
        <v>0.75</v>
      </c>
      <c r="J146" s="12">
        <v>0.69</v>
      </c>
      <c r="K146" s="12">
        <v>0.82</v>
      </c>
      <c r="L146" s="12">
        <v>0.72</v>
      </c>
      <c r="M146" s="12">
        <v>0.84</v>
      </c>
      <c r="N146" s="12">
        <v>0.69</v>
      </c>
      <c r="O146" s="12">
        <v>0.69</v>
      </c>
      <c r="P146" s="12">
        <v>0.87</v>
      </c>
    </row>
    <row r="147">
      <c r="A147" s="14" t="s">
        <v>173</v>
      </c>
      <c r="B147" s="20">
        <v>15.26093</v>
      </c>
      <c r="C147" s="12">
        <v>74.10751</v>
      </c>
      <c r="D147" s="12">
        <v>15.0</v>
      </c>
      <c r="E147" s="12" t="s">
        <v>137</v>
      </c>
      <c r="F147" s="12">
        <v>12.0</v>
      </c>
      <c r="G147" s="11">
        <v>16.0</v>
      </c>
      <c r="H147" s="13">
        <f t="shared" si="1"/>
        <v>74</v>
      </c>
      <c r="I147" s="13">
        <f t="shared" si="11"/>
        <v>0.1777777778</v>
      </c>
      <c r="J147" s="12">
        <v>0.24</v>
      </c>
      <c r="K147" s="12">
        <v>0.08</v>
      </c>
      <c r="L147" s="12">
        <v>0.15</v>
      </c>
      <c r="M147" s="12">
        <v>0.15</v>
      </c>
      <c r="N147" s="12">
        <v>0.13</v>
      </c>
      <c r="O147" s="12">
        <v>0.17</v>
      </c>
      <c r="P147" s="12">
        <v>0.28</v>
      </c>
    </row>
    <row r="148">
      <c r="A148" s="16" t="s">
        <v>174</v>
      </c>
      <c r="B148" s="20">
        <v>15.26053</v>
      </c>
      <c r="C148" s="12">
        <v>74.1083</v>
      </c>
      <c r="D148" s="12">
        <v>12.0</v>
      </c>
      <c r="E148" s="12" t="s">
        <v>137</v>
      </c>
      <c r="F148" s="12">
        <v>4.0</v>
      </c>
      <c r="G148" s="11">
        <v>37.0</v>
      </c>
      <c r="H148" s="13">
        <f t="shared" si="1"/>
        <v>35</v>
      </c>
      <c r="I148" s="13">
        <f t="shared" si="11"/>
        <v>0.5138888889</v>
      </c>
      <c r="J148" s="12">
        <v>0.55</v>
      </c>
      <c r="K148" s="12">
        <v>0.54</v>
      </c>
      <c r="L148" s="12">
        <v>0.59</v>
      </c>
      <c r="M148" s="12">
        <v>0.47</v>
      </c>
      <c r="N148" s="12">
        <v>0.48</v>
      </c>
      <c r="O148" s="12">
        <v>0.51</v>
      </c>
      <c r="P148" s="12">
        <v>0.64</v>
      </c>
    </row>
    <row r="149">
      <c r="A149" s="16" t="s">
        <v>175</v>
      </c>
      <c r="B149" s="20">
        <v>15.26039</v>
      </c>
      <c r="C149" s="12">
        <v>74.10842</v>
      </c>
      <c r="D149" s="11">
        <v>6.0</v>
      </c>
      <c r="E149" s="12" t="s">
        <v>137</v>
      </c>
      <c r="F149" s="11">
        <v>4.0</v>
      </c>
      <c r="G149" s="11">
        <v>21.0</v>
      </c>
      <c r="H149" s="13">
        <f t="shared" si="1"/>
        <v>15</v>
      </c>
      <c r="I149" s="13">
        <f t="shared" si="11"/>
        <v>0.5833333333</v>
      </c>
      <c r="J149" s="12">
        <v>0.52</v>
      </c>
      <c r="K149" s="12">
        <v>0.64</v>
      </c>
      <c r="L149" s="12">
        <v>0.51</v>
      </c>
      <c r="M149" s="12">
        <v>0.51</v>
      </c>
      <c r="N149" s="12">
        <v>0.55</v>
      </c>
      <c r="O149" s="12">
        <v>0.65</v>
      </c>
      <c r="P149" s="12">
        <v>0.68</v>
      </c>
    </row>
    <row r="150">
      <c r="A150" s="16" t="s">
        <v>176</v>
      </c>
      <c r="B150" s="20">
        <v>15.25994</v>
      </c>
      <c r="C150" s="12">
        <v>74.10954</v>
      </c>
      <c r="D150" s="12">
        <v>12.0</v>
      </c>
      <c r="E150" s="12" t="s">
        <v>137</v>
      </c>
      <c r="F150" s="12">
        <v>2.0</v>
      </c>
      <c r="G150" s="11">
        <v>24.0</v>
      </c>
      <c r="H150" s="13">
        <f t="shared" si="1"/>
        <v>48</v>
      </c>
      <c r="I150" s="13">
        <f t="shared" si="11"/>
        <v>0.3333333333</v>
      </c>
      <c r="J150" s="12">
        <v>0.34</v>
      </c>
      <c r="K150" s="12">
        <v>0.24</v>
      </c>
      <c r="L150" s="12">
        <v>0.4</v>
      </c>
      <c r="M150" s="12">
        <v>0.38</v>
      </c>
      <c r="N150" s="12">
        <v>0.33</v>
      </c>
      <c r="O150" s="12">
        <v>0.37</v>
      </c>
      <c r="P150" s="12">
        <v>0.47</v>
      </c>
    </row>
    <row r="151">
      <c r="A151" s="14" t="s">
        <v>177</v>
      </c>
      <c r="B151" s="20">
        <v>15.2595</v>
      </c>
      <c r="C151" s="12">
        <v>74.1099</v>
      </c>
      <c r="D151" s="12">
        <v>16.0</v>
      </c>
      <c r="E151" s="12" t="s">
        <v>137</v>
      </c>
      <c r="F151" s="12">
        <v>8.0</v>
      </c>
      <c r="G151" s="11">
        <v>47.0</v>
      </c>
      <c r="H151" s="13">
        <f t="shared" si="1"/>
        <v>49</v>
      </c>
      <c r="I151" s="13">
        <f t="shared" si="11"/>
        <v>0.4895833333</v>
      </c>
      <c r="J151" s="12">
        <v>0.54</v>
      </c>
      <c r="K151" s="12">
        <v>0.58</v>
      </c>
      <c r="L151" s="12">
        <v>0.47</v>
      </c>
      <c r="M151" s="12">
        <v>0.48</v>
      </c>
      <c r="N151" s="12">
        <v>0.58</v>
      </c>
      <c r="O151" s="12">
        <v>0.44</v>
      </c>
      <c r="P151" s="12">
        <v>0.61</v>
      </c>
    </row>
    <row r="152">
      <c r="A152" s="16" t="s">
        <v>178</v>
      </c>
      <c r="B152" s="20">
        <v>15.25943</v>
      </c>
      <c r="C152" s="12">
        <v>74.1099</v>
      </c>
      <c r="D152" s="12">
        <v>21.0</v>
      </c>
      <c r="E152" s="12" t="s">
        <v>137</v>
      </c>
      <c r="F152" s="12">
        <v>21.0</v>
      </c>
      <c r="G152" s="11">
        <v>69.0</v>
      </c>
      <c r="H152" s="13">
        <f t="shared" si="1"/>
        <v>57</v>
      </c>
      <c r="I152" s="13">
        <f t="shared" si="11"/>
        <v>0.5476190476</v>
      </c>
      <c r="J152" s="12">
        <v>0.57</v>
      </c>
      <c r="K152" s="12">
        <v>0.46</v>
      </c>
      <c r="L152" s="12">
        <v>0.59</v>
      </c>
      <c r="M152" s="12">
        <v>0.56</v>
      </c>
      <c r="N152" s="12">
        <v>0.54</v>
      </c>
      <c r="O152" s="12">
        <v>0.58</v>
      </c>
      <c r="P152" s="12">
        <v>0.71</v>
      </c>
    </row>
    <row r="153">
      <c r="A153" s="16" t="s">
        <v>179</v>
      </c>
      <c r="B153" s="20">
        <v>15.25936</v>
      </c>
      <c r="C153" s="12">
        <v>74.10993</v>
      </c>
      <c r="D153" s="12">
        <v>14.0</v>
      </c>
      <c r="E153" s="12" t="s">
        <v>137</v>
      </c>
      <c r="F153" s="12">
        <v>12.0</v>
      </c>
      <c r="G153" s="11">
        <v>31.0</v>
      </c>
      <c r="H153" s="13">
        <f t="shared" si="1"/>
        <v>53</v>
      </c>
      <c r="I153" s="13">
        <f t="shared" si="11"/>
        <v>0.369047619</v>
      </c>
      <c r="J153" s="12">
        <v>0.46</v>
      </c>
      <c r="K153" s="12">
        <v>0.29</v>
      </c>
      <c r="L153" s="12">
        <v>0.3</v>
      </c>
      <c r="M153" s="12">
        <v>0.31</v>
      </c>
      <c r="N153" s="12">
        <v>0.37</v>
      </c>
      <c r="O153" s="12">
        <v>0.34</v>
      </c>
      <c r="P153" s="12">
        <v>0.54</v>
      </c>
    </row>
    <row r="154">
      <c r="A154" s="16" t="s">
        <v>180</v>
      </c>
      <c r="B154" s="20">
        <v>15.25919</v>
      </c>
      <c r="C154" s="12">
        <v>74.11003</v>
      </c>
      <c r="D154" s="11">
        <v>12.0</v>
      </c>
      <c r="E154" s="12" t="s">
        <v>137</v>
      </c>
      <c r="F154" s="11">
        <v>9.0</v>
      </c>
      <c r="G154" s="11">
        <v>58.0</v>
      </c>
      <c r="H154" s="13">
        <f t="shared" si="1"/>
        <v>14</v>
      </c>
      <c r="I154" s="13">
        <f t="shared" si="11"/>
        <v>0.8055555556</v>
      </c>
      <c r="J154" s="12">
        <v>0.86</v>
      </c>
      <c r="K154" s="12">
        <v>0.72</v>
      </c>
      <c r="L154" s="12">
        <v>0.8</v>
      </c>
      <c r="M154" s="12">
        <v>0.74</v>
      </c>
      <c r="N154" s="12">
        <v>0.75</v>
      </c>
      <c r="O154" s="12">
        <v>0.71</v>
      </c>
      <c r="P154" s="12">
        <v>0.91</v>
      </c>
    </row>
    <row r="155">
      <c r="A155" s="16" t="s">
        <v>181</v>
      </c>
      <c r="B155" s="20">
        <v>15.2591</v>
      </c>
      <c r="C155" s="12">
        <v>74.11008</v>
      </c>
      <c r="D155" s="11">
        <v>11.0</v>
      </c>
      <c r="E155" s="12" t="s">
        <v>137</v>
      </c>
      <c r="F155" s="11">
        <v>9.0</v>
      </c>
      <c r="G155" s="11">
        <v>50.0</v>
      </c>
      <c r="H155" s="13">
        <f t="shared" si="1"/>
        <v>16</v>
      </c>
      <c r="I155" s="13">
        <f t="shared" si="11"/>
        <v>0.7575757576</v>
      </c>
      <c r="J155" s="12">
        <v>0.77</v>
      </c>
      <c r="K155" s="12">
        <v>0.69</v>
      </c>
      <c r="L155" s="12">
        <v>0.85</v>
      </c>
      <c r="M155" s="12">
        <v>0.7</v>
      </c>
      <c r="N155" s="12">
        <v>0.81</v>
      </c>
      <c r="O155" s="12">
        <v>0.81</v>
      </c>
      <c r="P155" s="12">
        <v>0.92</v>
      </c>
    </row>
    <row r="156">
      <c r="A156" s="16" t="s">
        <v>182</v>
      </c>
      <c r="B156" s="20">
        <v>15.25918</v>
      </c>
      <c r="C156" s="12">
        <v>74.11054</v>
      </c>
      <c r="D156" s="11">
        <v>0.0</v>
      </c>
      <c r="E156" s="12" t="s">
        <v>137</v>
      </c>
      <c r="F156" s="12">
        <v>0.0</v>
      </c>
      <c r="G156" s="12">
        <v>0.0</v>
      </c>
      <c r="H156" s="13">
        <f t="shared" si="1"/>
        <v>0</v>
      </c>
      <c r="I156" s="12">
        <v>0.0</v>
      </c>
      <c r="J156" s="11">
        <v>0.0</v>
      </c>
      <c r="K156" s="11">
        <v>0.0</v>
      </c>
      <c r="L156" s="11">
        <v>0.0</v>
      </c>
      <c r="M156" s="11">
        <v>0.0</v>
      </c>
      <c r="N156" s="11">
        <v>0.0</v>
      </c>
      <c r="O156" s="11">
        <v>0.0</v>
      </c>
      <c r="P156" s="11">
        <v>0.0</v>
      </c>
    </row>
    <row r="157">
      <c r="A157" s="16" t="s">
        <v>183</v>
      </c>
      <c r="B157" s="20">
        <v>15.25938</v>
      </c>
      <c r="C157" s="12">
        <v>74.11044</v>
      </c>
      <c r="D157" s="11">
        <v>16.0</v>
      </c>
      <c r="E157" s="12" t="s">
        <v>137</v>
      </c>
      <c r="F157" s="11">
        <v>11.0</v>
      </c>
      <c r="G157" s="11">
        <v>27.0</v>
      </c>
      <c r="H157" s="13">
        <f t="shared" si="1"/>
        <v>69</v>
      </c>
      <c r="I157" s="13">
        <f>G157/(6*D157)</f>
        <v>0.28125</v>
      </c>
      <c r="J157" s="12">
        <v>0.32</v>
      </c>
      <c r="K157" s="12">
        <v>0.33</v>
      </c>
      <c r="L157" s="12">
        <v>0.29</v>
      </c>
      <c r="M157" s="12">
        <v>0.37</v>
      </c>
      <c r="N157" s="12">
        <v>0.33</v>
      </c>
      <c r="O157" s="12">
        <v>0.35</v>
      </c>
      <c r="P157" s="12">
        <v>0.4</v>
      </c>
    </row>
    <row r="158">
      <c r="A158" s="16" t="s">
        <v>184</v>
      </c>
      <c r="B158" s="20">
        <v>15.26037</v>
      </c>
      <c r="C158" s="12">
        <v>74.10819</v>
      </c>
      <c r="D158" s="11">
        <v>0.0</v>
      </c>
      <c r="E158" s="12" t="s">
        <v>137</v>
      </c>
      <c r="F158" s="12">
        <v>0.0</v>
      </c>
      <c r="G158" s="12">
        <v>0.0</v>
      </c>
      <c r="H158" s="13">
        <f t="shared" si="1"/>
        <v>0</v>
      </c>
      <c r="I158" s="12">
        <v>0.0</v>
      </c>
      <c r="J158" s="11">
        <v>0.0</v>
      </c>
      <c r="K158" s="11">
        <v>0.0</v>
      </c>
      <c r="L158" s="11">
        <v>0.0</v>
      </c>
      <c r="M158" s="11">
        <v>0.0</v>
      </c>
      <c r="N158" s="11">
        <v>0.0</v>
      </c>
      <c r="O158" s="11">
        <v>0.0</v>
      </c>
      <c r="P158" s="11">
        <v>0.0</v>
      </c>
    </row>
    <row r="159">
      <c r="A159" s="29" t="s">
        <v>185</v>
      </c>
      <c r="B159" s="30">
        <v>15.273666666666667</v>
      </c>
      <c r="C159" s="31">
        <v>73.95933333333333</v>
      </c>
      <c r="D159" s="12">
        <v>6.0</v>
      </c>
      <c r="E159" s="12" t="s">
        <v>186</v>
      </c>
      <c r="F159" s="11">
        <v>1.0</v>
      </c>
      <c r="G159" s="11">
        <v>7.0</v>
      </c>
      <c r="H159" s="13">
        <f t="shared" si="1"/>
        <v>29</v>
      </c>
      <c r="I159" s="13">
        <f t="shared" ref="I159:I174" si="12">G159/(6*D159)</f>
        <v>0.1944444444</v>
      </c>
      <c r="J159" s="12">
        <v>0.21</v>
      </c>
      <c r="K159" s="12">
        <v>0.21</v>
      </c>
      <c r="L159" s="12">
        <v>0.12</v>
      </c>
      <c r="M159" s="12">
        <v>0.22</v>
      </c>
      <c r="N159" s="12">
        <v>0.2</v>
      </c>
      <c r="O159" s="12">
        <v>0.11</v>
      </c>
      <c r="P159" s="12">
        <v>0.31</v>
      </c>
    </row>
    <row r="160">
      <c r="A160" s="32" t="s">
        <v>187</v>
      </c>
      <c r="B160" s="30">
        <v>15.273000000000001</v>
      </c>
      <c r="C160" s="31">
        <v>73.96011111111112</v>
      </c>
      <c r="D160" s="12">
        <v>18.0</v>
      </c>
      <c r="E160" s="12" t="s">
        <v>186</v>
      </c>
      <c r="F160" s="11">
        <v>3.0</v>
      </c>
      <c r="G160" s="11">
        <v>12.0</v>
      </c>
      <c r="H160" s="13">
        <f t="shared" si="1"/>
        <v>96</v>
      </c>
      <c r="I160" s="13">
        <f t="shared" si="12"/>
        <v>0.1111111111</v>
      </c>
      <c r="J160" s="12">
        <v>0.09</v>
      </c>
      <c r="K160" s="12">
        <v>0.08</v>
      </c>
      <c r="L160" s="12">
        <v>0.14</v>
      </c>
      <c r="M160" s="12">
        <v>0.11</v>
      </c>
      <c r="N160" s="12">
        <v>0.15</v>
      </c>
      <c r="O160" s="12">
        <v>0.03</v>
      </c>
      <c r="P160" s="12">
        <v>0.25</v>
      </c>
    </row>
    <row r="161">
      <c r="A161" s="32" t="s">
        <v>188</v>
      </c>
      <c r="B161" s="30">
        <v>15.272694444444445</v>
      </c>
      <c r="C161" s="31">
        <v>73.96208333333334</v>
      </c>
      <c r="D161" s="12">
        <v>11.0</v>
      </c>
      <c r="E161" s="12" t="s">
        <v>186</v>
      </c>
      <c r="F161" s="12">
        <v>9.0</v>
      </c>
      <c r="G161" s="11">
        <v>38.0</v>
      </c>
      <c r="H161" s="13">
        <f t="shared" si="1"/>
        <v>28</v>
      </c>
      <c r="I161" s="13">
        <f t="shared" si="12"/>
        <v>0.5757575758</v>
      </c>
      <c r="J161" s="12">
        <v>0.51</v>
      </c>
      <c r="K161" s="12">
        <v>0.6</v>
      </c>
      <c r="L161" s="12">
        <v>0.53</v>
      </c>
      <c r="M161" s="12">
        <v>0.56</v>
      </c>
      <c r="N161" s="12">
        <v>0.61</v>
      </c>
      <c r="O161" s="12">
        <v>0.64</v>
      </c>
      <c r="P161" s="12">
        <v>0.68</v>
      </c>
    </row>
    <row r="162">
      <c r="A162" s="32" t="s">
        <v>189</v>
      </c>
      <c r="B162" s="30">
        <v>15.271722222222223</v>
      </c>
      <c r="C162" s="31">
        <v>73.96258333333334</v>
      </c>
      <c r="D162" s="12">
        <v>17.0</v>
      </c>
      <c r="E162" s="12" t="s">
        <v>186</v>
      </c>
      <c r="F162" s="11">
        <v>8.0</v>
      </c>
      <c r="G162" s="11">
        <v>45.0</v>
      </c>
      <c r="H162" s="13">
        <f t="shared" si="1"/>
        <v>57</v>
      </c>
      <c r="I162" s="13">
        <f t="shared" si="12"/>
        <v>0.4411764706</v>
      </c>
      <c r="J162" s="12">
        <v>0.49</v>
      </c>
      <c r="K162" s="12">
        <v>0.44</v>
      </c>
      <c r="L162" s="12">
        <v>0.46</v>
      </c>
      <c r="M162" s="12">
        <v>0.41</v>
      </c>
      <c r="N162" s="12">
        <v>0.44</v>
      </c>
      <c r="O162" s="12">
        <v>0.48</v>
      </c>
      <c r="P162" s="12">
        <v>0.59</v>
      </c>
    </row>
    <row r="163">
      <c r="A163" s="32" t="s">
        <v>190</v>
      </c>
      <c r="B163" s="30">
        <v>15.27213888888889</v>
      </c>
      <c r="C163" s="31">
        <v>73.95958333333334</v>
      </c>
      <c r="D163" s="12">
        <v>32.0</v>
      </c>
      <c r="E163" s="12" t="s">
        <v>186</v>
      </c>
      <c r="F163" s="11">
        <v>31.0</v>
      </c>
      <c r="G163" s="11">
        <v>26.0</v>
      </c>
      <c r="H163" s="13">
        <f t="shared" si="1"/>
        <v>166</v>
      </c>
      <c r="I163" s="13">
        <f t="shared" si="12"/>
        <v>0.1354166667</v>
      </c>
      <c r="J163" s="12">
        <v>0.07</v>
      </c>
      <c r="K163" s="12">
        <v>0.04</v>
      </c>
      <c r="L163" s="12">
        <v>0.15</v>
      </c>
      <c r="M163" s="12">
        <v>0.06</v>
      </c>
      <c r="N163" s="12">
        <v>0.13</v>
      </c>
      <c r="O163" s="12">
        <v>0.13</v>
      </c>
      <c r="P163" s="12">
        <v>0.31</v>
      </c>
    </row>
    <row r="164">
      <c r="A164" s="29" t="s">
        <v>191</v>
      </c>
      <c r="B164" s="30">
        <v>15.271805555555556</v>
      </c>
      <c r="C164" s="31">
        <v>73.95772222222223</v>
      </c>
      <c r="D164" s="12">
        <v>19.0</v>
      </c>
      <c r="E164" s="12" t="s">
        <v>186</v>
      </c>
      <c r="F164" s="11">
        <v>11.0</v>
      </c>
      <c r="G164" s="11">
        <v>51.0</v>
      </c>
      <c r="H164" s="13">
        <f t="shared" si="1"/>
        <v>63</v>
      </c>
      <c r="I164" s="13">
        <f t="shared" si="12"/>
        <v>0.4473684211</v>
      </c>
      <c r="J164" s="12">
        <v>0.49</v>
      </c>
      <c r="K164" s="12">
        <v>0.41</v>
      </c>
      <c r="L164" s="12">
        <v>0.46</v>
      </c>
      <c r="M164" s="12">
        <v>0.43</v>
      </c>
      <c r="N164" s="12">
        <v>0.44</v>
      </c>
      <c r="O164" s="12">
        <v>0.44</v>
      </c>
      <c r="P164" s="12">
        <v>0.59</v>
      </c>
    </row>
    <row r="165">
      <c r="A165" s="32" t="s">
        <v>192</v>
      </c>
      <c r="B165" s="30">
        <v>15.271972222222223</v>
      </c>
      <c r="C165" s="31">
        <v>73.95686111111111</v>
      </c>
      <c r="D165" s="12">
        <v>30.0</v>
      </c>
      <c r="E165" s="12" t="s">
        <v>186</v>
      </c>
      <c r="F165" s="12">
        <v>18.0</v>
      </c>
      <c r="G165" s="11">
        <v>118.0</v>
      </c>
      <c r="H165" s="13">
        <f t="shared" si="1"/>
        <v>62</v>
      </c>
      <c r="I165" s="13">
        <f t="shared" si="12"/>
        <v>0.6555555556</v>
      </c>
      <c r="J165" s="12">
        <v>0.67</v>
      </c>
      <c r="K165" s="12">
        <v>0.75</v>
      </c>
      <c r="L165" s="12">
        <v>0.61</v>
      </c>
      <c r="M165" s="12">
        <v>0.71</v>
      </c>
      <c r="N165" s="12">
        <v>0.56</v>
      </c>
      <c r="O165" s="12">
        <v>0.75</v>
      </c>
      <c r="P165" s="12">
        <v>0.8</v>
      </c>
    </row>
    <row r="166">
      <c r="A166" s="29" t="s">
        <v>193</v>
      </c>
      <c r="B166" s="30">
        <v>15.272305555555556</v>
      </c>
      <c r="C166" s="31">
        <v>73.95647222222223</v>
      </c>
      <c r="D166" s="12">
        <v>10.0</v>
      </c>
      <c r="E166" s="12" t="s">
        <v>186</v>
      </c>
      <c r="F166" s="12">
        <v>8.0</v>
      </c>
      <c r="G166" s="11">
        <v>10.0</v>
      </c>
      <c r="H166" s="13">
        <f t="shared" si="1"/>
        <v>50</v>
      </c>
      <c r="I166" s="13">
        <f t="shared" si="12"/>
        <v>0.1666666667</v>
      </c>
      <c r="J166" s="12">
        <v>0.22</v>
      </c>
      <c r="K166" s="12">
        <v>0.23</v>
      </c>
      <c r="L166" s="12">
        <v>0.12</v>
      </c>
      <c r="M166" s="12">
        <v>0.11</v>
      </c>
      <c r="N166" s="12">
        <v>0.22</v>
      </c>
      <c r="O166" s="12">
        <v>0.18</v>
      </c>
      <c r="P166" s="12">
        <v>0.33</v>
      </c>
    </row>
    <row r="167">
      <c r="A167" s="32" t="s">
        <v>194</v>
      </c>
      <c r="B167" s="30">
        <v>15.273166666666668</v>
      </c>
      <c r="C167" s="31">
        <v>73.95669444444445</v>
      </c>
      <c r="D167" s="12">
        <v>35.0</v>
      </c>
      <c r="E167" s="12" t="s">
        <v>186</v>
      </c>
      <c r="F167" s="11">
        <v>16.0</v>
      </c>
      <c r="G167" s="11">
        <v>112.0</v>
      </c>
      <c r="H167" s="13">
        <f t="shared" si="1"/>
        <v>98</v>
      </c>
      <c r="I167" s="13">
        <f t="shared" si="12"/>
        <v>0.5333333333</v>
      </c>
      <c r="J167" s="12">
        <v>0.61</v>
      </c>
      <c r="K167" s="12">
        <v>0.5</v>
      </c>
      <c r="L167" s="12">
        <v>0.6</v>
      </c>
      <c r="M167" s="12">
        <v>0.44</v>
      </c>
      <c r="N167" s="12">
        <v>0.45</v>
      </c>
      <c r="O167" s="12">
        <v>0.54</v>
      </c>
      <c r="P167" s="12">
        <v>0.64</v>
      </c>
    </row>
    <row r="168">
      <c r="A168" s="32" t="s">
        <v>195</v>
      </c>
      <c r="B168" s="30">
        <v>15.272666666666668</v>
      </c>
      <c r="C168" s="31">
        <v>73.95783333333334</v>
      </c>
      <c r="D168" s="12">
        <v>20.0</v>
      </c>
      <c r="E168" s="12" t="s">
        <v>186</v>
      </c>
      <c r="F168" s="11">
        <v>10.0</v>
      </c>
      <c r="G168" s="11">
        <v>76.0</v>
      </c>
      <c r="H168" s="13">
        <f t="shared" si="1"/>
        <v>44</v>
      </c>
      <c r="I168" s="13">
        <f t="shared" si="12"/>
        <v>0.6333333333</v>
      </c>
      <c r="J168" s="12">
        <v>0.71</v>
      </c>
      <c r="K168" s="12">
        <v>0.67</v>
      </c>
      <c r="L168" s="12">
        <v>0.64</v>
      </c>
      <c r="M168" s="12">
        <v>0.61</v>
      </c>
      <c r="N168" s="12">
        <v>0.54</v>
      </c>
      <c r="O168" s="12">
        <v>0.56</v>
      </c>
      <c r="P168" s="12">
        <v>0.8</v>
      </c>
    </row>
    <row r="169">
      <c r="A169" s="32" t="s">
        <v>196</v>
      </c>
      <c r="B169" s="30">
        <v>15.271055555555556</v>
      </c>
      <c r="C169" s="31">
        <v>73.96052777777778</v>
      </c>
      <c r="D169" s="12">
        <v>10.0</v>
      </c>
      <c r="E169" s="12" t="s">
        <v>186</v>
      </c>
      <c r="F169" s="12">
        <v>8.0</v>
      </c>
      <c r="G169" s="11">
        <v>5.0</v>
      </c>
      <c r="H169" s="13">
        <f t="shared" si="1"/>
        <v>55</v>
      </c>
      <c r="I169" s="13">
        <f t="shared" si="12"/>
        <v>0.08333333333</v>
      </c>
      <c r="J169" s="12">
        <v>0.13</v>
      </c>
      <c r="K169" s="12">
        <v>0.02</v>
      </c>
      <c r="L169" s="12">
        <v>0.04</v>
      </c>
      <c r="M169" s="12">
        <v>0.15</v>
      </c>
      <c r="N169" s="12">
        <v>0.17</v>
      </c>
      <c r="O169" s="12">
        <v>0.05</v>
      </c>
      <c r="P169" s="12">
        <v>0.2</v>
      </c>
    </row>
    <row r="170">
      <c r="A170" s="29" t="s">
        <v>197</v>
      </c>
      <c r="B170" s="30">
        <v>15.27213888888889</v>
      </c>
      <c r="C170" s="31">
        <v>73.95958333333334</v>
      </c>
      <c r="D170" s="12">
        <v>25.0</v>
      </c>
      <c r="E170" s="12" t="s">
        <v>186</v>
      </c>
      <c r="F170" s="11">
        <v>10.0</v>
      </c>
      <c r="G170" s="11">
        <v>95.0</v>
      </c>
      <c r="H170" s="13">
        <f t="shared" si="1"/>
        <v>55</v>
      </c>
      <c r="I170" s="13">
        <f t="shared" si="12"/>
        <v>0.6333333333</v>
      </c>
      <c r="J170" s="12">
        <v>0.71</v>
      </c>
      <c r="K170" s="12">
        <v>0.71</v>
      </c>
      <c r="L170" s="12">
        <v>0.65</v>
      </c>
      <c r="M170" s="12">
        <v>0.67</v>
      </c>
      <c r="N170" s="12">
        <v>0.63</v>
      </c>
      <c r="O170" s="12">
        <v>0.69</v>
      </c>
      <c r="P170" s="12">
        <v>0.75</v>
      </c>
    </row>
    <row r="171">
      <c r="A171" s="29" t="s">
        <v>198</v>
      </c>
      <c r="B171" s="30">
        <v>15.273833333333334</v>
      </c>
      <c r="C171" s="31">
        <v>73.95655555555555</v>
      </c>
      <c r="D171" s="12">
        <v>8.0</v>
      </c>
      <c r="E171" s="12" t="s">
        <v>186</v>
      </c>
      <c r="F171" s="11">
        <v>4.0</v>
      </c>
      <c r="G171" s="11">
        <v>7.0</v>
      </c>
      <c r="H171" s="13">
        <f t="shared" si="1"/>
        <v>41</v>
      </c>
      <c r="I171" s="13">
        <f t="shared" si="12"/>
        <v>0.1458333333</v>
      </c>
      <c r="J171" s="12">
        <v>0.15</v>
      </c>
      <c r="K171" s="12">
        <v>0.24</v>
      </c>
      <c r="L171" s="12">
        <v>0.24</v>
      </c>
      <c r="M171" s="12">
        <v>0.21</v>
      </c>
      <c r="N171" s="12">
        <v>0.11</v>
      </c>
      <c r="O171" s="12">
        <v>0.13</v>
      </c>
      <c r="P171" s="12">
        <v>0.3</v>
      </c>
    </row>
    <row r="172">
      <c r="A172" s="29" t="s">
        <v>199</v>
      </c>
      <c r="B172" s="30">
        <v>15.275361111111112</v>
      </c>
      <c r="C172" s="31">
        <v>73.95572222222222</v>
      </c>
      <c r="D172" s="12">
        <v>10.0</v>
      </c>
      <c r="E172" s="12" t="s">
        <v>186</v>
      </c>
      <c r="F172" s="11">
        <v>4.0</v>
      </c>
      <c r="G172" s="11">
        <v>11.0</v>
      </c>
      <c r="H172" s="13">
        <f t="shared" si="1"/>
        <v>49</v>
      </c>
      <c r="I172" s="13">
        <f t="shared" si="12"/>
        <v>0.1833333333</v>
      </c>
      <c r="J172" s="12">
        <v>0.17</v>
      </c>
      <c r="K172" s="12">
        <v>0.12</v>
      </c>
      <c r="L172" s="12">
        <v>0.27</v>
      </c>
      <c r="M172" s="12">
        <v>0.23</v>
      </c>
      <c r="N172" s="12">
        <v>0.27</v>
      </c>
      <c r="O172" s="12">
        <v>0.21</v>
      </c>
      <c r="P172" s="12">
        <v>0.35</v>
      </c>
    </row>
    <row r="173">
      <c r="A173" s="29" t="s">
        <v>200</v>
      </c>
      <c r="B173" s="33">
        <v>15.274166666666668</v>
      </c>
      <c r="C173" s="31">
        <v>73.95994444444445</v>
      </c>
      <c r="D173" s="12">
        <v>15.0</v>
      </c>
      <c r="E173" s="12" t="s">
        <v>186</v>
      </c>
      <c r="F173" s="11">
        <v>11.0</v>
      </c>
      <c r="G173" s="11">
        <v>32.0</v>
      </c>
      <c r="H173" s="13">
        <f t="shared" si="1"/>
        <v>58</v>
      </c>
      <c r="I173" s="13">
        <f t="shared" si="12"/>
        <v>0.3555555556</v>
      </c>
      <c r="J173" s="12">
        <v>0.32</v>
      </c>
      <c r="K173" s="12">
        <v>0.31</v>
      </c>
      <c r="L173" s="12">
        <v>0.27</v>
      </c>
      <c r="M173" s="12">
        <v>0.35</v>
      </c>
      <c r="N173" s="12">
        <v>0.44</v>
      </c>
      <c r="O173" s="12">
        <v>0.42</v>
      </c>
      <c r="P173" s="12">
        <v>0.47</v>
      </c>
    </row>
    <row r="174">
      <c r="A174" s="29" t="s">
        <v>201</v>
      </c>
      <c r="B174" s="30">
        <v>15.275277777777779</v>
      </c>
      <c r="C174" s="31">
        <v>73.95725</v>
      </c>
      <c r="D174" s="12">
        <v>12.0</v>
      </c>
      <c r="E174" s="12" t="s">
        <v>186</v>
      </c>
      <c r="F174" s="11">
        <v>3.0</v>
      </c>
      <c r="G174" s="11">
        <v>24.0</v>
      </c>
      <c r="H174" s="13">
        <f t="shared" si="1"/>
        <v>48</v>
      </c>
      <c r="I174" s="13">
        <f t="shared" si="12"/>
        <v>0.3333333333</v>
      </c>
      <c r="J174" s="12">
        <v>0.31</v>
      </c>
      <c r="K174" s="12">
        <v>0.39</v>
      </c>
      <c r="L174" s="12">
        <v>0.34</v>
      </c>
      <c r="M174" s="12">
        <v>0.23</v>
      </c>
      <c r="N174" s="12">
        <v>0.4</v>
      </c>
      <c r="O174" s="12">
        <v>0.33</v>
      </c>
      <c r="P174" s="12">
        <v>0.49</v>
      </c>
    </row>
    <row r="175">
      <c r="A175" s="29" t="s">
        <v>202</v>
      </c>
      <c r="B175" s="30">
        <v>15.271666666666668</v>
      </c>
      <c r="C175" s="31">
        <v>73.95997222222222</v>
      </c>
      <c r="D175" s="12">
        <v>0.0</v>
      </c>
      <c r="E175" s="12" t="s">
        <v>186</v>
      </c>
      <c r="F175" s="12">
        <v>0.0</v>
      </c>
      <c r="G175" s="12">
        <v>0.0</v>
      </c>
      <c r="H175" s="13">
        <f t="shared" si="1"/>
        <v>0</v>
      </c>
      <c r="I175" s="12">
        <v>0.0</v>
      </c>
      <c r="J175" s="11">
        <v>0.0</v>
      </c>
      <c r="K175" s="11">
        <v>0.0</v>
      </c>
      <c r="L175" s="11">
        <v>0.0</v>
      </c>
      <c r="M175" s="11">
        <v>0.0</v>
      </c>
      <c r="N175" s="11">
        <v>0.0</v>
      </c>
      <c r="O175" s="11">
        <v>0.0</v>
      </c>
      <c r="P175" s="11">
        <v>0.0</v>
      </c>
    </row>
    <row r="176">
      <c r="A176" s="32" t="s">
        <v>203</v>
      </c>
      <c r="B176" s="30">
        <v>15.27438888888889</v>
      </c>
      <c r="C176" s="31">
        <v>73.95822222222222</v>
      </c>
      <c r="D176" s="12">
        <v>20.0</v>
      </c>
      <c r="E176" s="12" t="s">
        <v>186</v>
      </c>
      <c r="F176" s="12">
        <v>11.0</v>
      </c>
      <c r="G176" s="11">
        <v>62.0</v>
      </c>
      <c r="H176" s="13">
        <f t="shared" si="1"/>
        <v>58</v>
      </c>
      <c r="I176" s="13">
        <f t="shared" ref="I176:I178" si="13">G176/(6*D176)</f>
        <v>0.5166666667</v>
      </c>
      <c r="J176" s="12">
        <v>0.46</v>
      </c>
      <c r="K176" s="12">
        <v>0.56</v>
      </c>
      <c r="L176" s="12">
        <v>0.61</v>
      </c>
      <c r="M176" s="12">
        <v>0.51</v>
      </c>
      <c r="N176" s="12">
        <v>0.43</v>
      </c>
      <c r="O176" s="12">
        <v>0.56</v>
      </c>
      <c r="P176" s="12">
        <v>0.68</v>
      </c>
    </row>
    <row r="177">
      <c r="A177" s="32" t="s">
        <v>204</v>
      </c>
      <c r="B177" s="30">
        <v>15.274083333333333</v>
      </c>
      <c r="C177" s="31">
        <v>73.95755555555556</v>
      </c>
      <c r="D177" s="12">
        <v>18.0</v>
      </c>
      <c r="E177" s="12" t="s">
        <v>186</v>
      </c>
      <c r="F177" s="12">
        <v>14.0</v>
      </c>
      <c r="G177" s="11">
        <v>26.0</v>
      </c>
      <c r="H177" s="13">
        <f t="shared" si="1"/>
        <v>82</v>
      </c>
      <c r="I177" s="13">
        <f t="shared" si="13"/>
        <v>0.2407407407</v>
      </c>
      <c r="J177" s="12">
        <v>0.31</v>
      </c>
      <c r="K177" s="12">
        <v>0.32</v>
      </c>
      <c r="L177" s="12">
        <v>0.33</v>
      </c>
      <c r="M177" s="12">
        <v>0.29</v>
      </c>
      <c r="N177" s="12">
        <v>0.25</v>
      </c>
      <c r="O177" s="12">
        <v>0.29</v>
      </c>
      <c r="P177" s="12">
        <v>0.36</v>
      </c>
    </row>
    <row r="178">
      <c r="A178" s="16" t="s">
        <v>205</v>
      </c>
      <c r="B178" s="34">
        <v>15.27413888888889</v>
      </c>
      <c r="C178" s="31">
        <v>73.95697222222222</v>
      </c>
      <c r="D178" s="12">
        <v>17.0</v>
      </c>
      <c r="E178" s="12" t="s">
        <v>186</v>
      </c>
      <c r="F178" s="12">
        <v>12.0</v>
      </c>
      <c r="G178" s="11">
        <v>80.0</v>
      </c>
      <c r="H178" s="13">
        <f t="shared" si="1"/>
        <v>22</v>
      </c>
      <c r="I178" s="13">
        <f t="shared" si="13"/>
        <v>0.7843137255</v>
      </c>
      <c r="J178" s="12">
        <v>0.8</v>
      </c>
      <c r="K178" s="12">
        <v>0.78</v>
      </c>
      <c r="L178" s="12">
        <v>0.74</v>
      </c>
      <c r="M178" s="12">
        <v>0.78</v>
      </c>
      <c r="N178" s="12">
        <v>0.88</v>
      </c>
      <c r="O178" s="12">
        <v>0.78</v>
      </c>
      <c r="P178" s="12">
        <v>0.89</v>
      </c>
    </row>
    <row r="179">
      <c r="A179" s="16" t="s">
        <v>206</v>
      </c>
      <c r="B179" s="34">
        <v>15.271944444444445</v>
      </c>
      <c r="C179" s="31">
        <v>73.95830555555555</v>
      </c>
      <c r="D179" s="12">
        <v>0.0</v>
      </c>
      <c r="E179" s="12" t="s">
        <v>186</v>
      </c>
      <c r="F179" s="12">
        <v>0.0</v>
      </c>
      <c r="G179" s="12">
        <v>0.0</v>
      </c>
      <c r="H179" s="13">
        <f t="shared" si="1"/>
        <v>0</v>
      </c>
      <c r="I179" s="12">
        <v>0.0</v>
      </c>
      <c r="J179" s="11">
        <v>0.0</v>
      </c>
      <c r="K179" s="11">
        <v>0.0</v>
      </c>
      <c r="L179" s="11">
        <v>0.0</v>
      </c>
      <c r="M179" s="11">
        <v>0.0</v>
      </c>
      <c r="N179" s="11">
        <v>0.0</v>
      </c>
      <c r="O179" s="11">
        <v>0.0</v>
      </c>
      <c r="P179" s="11">
        <v>0.0</v>
      </c>
    </row>
  </sheetData>
  <drawing r:id="rId1"/>
</worksheet>
</file>