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  <Override PartName="/xl/media/image87.wmf" ContentType="image/x-wmf"/>
  <Override PartName="/xl/media/image9.png" ContentType="image/png"/>
  <Override PartName="/xl/media/image12.wmf" ContentType="image/x-wmf"/>
  <Override PartName="/xl/media/image1.png" ContentType="image/png"/>
  <Override PartName="/xl/media/image130.wmf" ContentType="image/x-wmf"/>
  <Override PartName="/xl/media/image58.wmf" ContentType="image/x-wmf"/>
  <Override PartName="/xl/media/image2.wmf" ContentType="image/x-wmf"/>
  <Override PartName="/xl/media/image131.wmf" ContentType="image/x-wmf"/>
  <Override PartName="/xl/media/image59.wmf" ContentType="image/x-wmf"/>
  <Override PartName="/xl/media/image3.wmf" ContentType="image/x-wmf"/>
  <Override PartName="/xl/media/image70.wmf" ContentType="image/x-wmf"/>
  <Override PartName="/xl/media/image4.wmf" ContentType="image/x-wmf"/>
  <Override PartName="/xl/media/image5.wmf" ContentType="image/x-wmf"/>
  <Override PartName="/xl/media/image18.wmf" ContentType="image/x-wmf"/>
  <Override PartName="/xl/media/image85.wmf" ContentType="image/x-wmf"/>
  <Override PartName="/xl/media/image73.png" ContentType="image/png"/>
  <Override PartName="/xl/media/image7.png" ContentType="image/png"/>
  <Override PartName="/xl/media/image6.wmf" ContentType="image/x-wmf"/>
  <Override PartName="/xl/media/image19.wmf" ContentType="image/x-wmf"/>
  <Override PartName="/xl/media/image86.wmf" ContentType="image/x-wmf"/>
  <Override PartName="/xl/media/image8.png" ContentType="image/png"/>
  <Override PartName="/xl/media/image10.wmf" ContentType="image/x-wmf"/>
  <Override PartName="/xl/media/image11.wmf" ContentType="image/x-wmf"/>
  <Override PartName="/xl/media/image13.wmf" ContentType="image/x-wmf"/>
  <Override PartName="/xl/media/image14.wmf" ContentType="image/x-wmf"/>
  <Override PartName="/xl/media/image15.wmf" ContentType="image/x-wmf"/>
  <Override PartName="/xl/media/image16.wmf" ContentType="image/x-wmf"/>
  <Override PartName="/xl/media/image17.wmf" ContentType="image/x-wmf"/>
  <Override PartName="/xl/media/image65.png" ContentType="image/png"/>
  <Override PartName="/xl/media/image239.png" ContentType="image/png"/>
  <Override PartName="/xl/media/image20.wmf" ContentType="image/x-wmf"/>
  <Override PartName="/xl/media/image21.wmf" ContentType="image/x-wmf"/>
  <Override PartName="/xl/media/image22.wmf" ContentType="image/x-wmf"/>
  <Override PartName="/xl/media/image23.wmf" ContentType="image/x-wmf"/>
  <Override PartName="/xl/media/image24.wmf" ContentType="image/x-wmf"/>
  <Override PartName="/xl/media/image25.wmf" ContentType="image/x-wmf"/>
  <Override PartName="/xl/media/image26.wmf" ContentType="image/x-wmf"/>
  <Override PartName="/xl/media/image27.wmf" ContentType="image/x-wmf"/>
  <Override PartName="/xl/media/image28.wmf" ContentType="image/x-wmf"/>
  <Override PartName="/xl/media/image51.wmf" ContentType="image/x-wmf"/>
  <Override PartName="/xl/media/image113.wmf" ContentType="image/x-wmf"/>
  <Override PartName="/xl/media/image101.png" ContentType="image/png"/>
  <Override PartName="/xl/media/image29.png" ContentType="image/png"/>
  <Override PartName="/xl/media/image30.png" ContentType="image/png"/>
  <Override PartName="/xl/media/image42.wmf" ContentType="image/x-wmf"/>
  <Override PartName="/xl/media/image31.png" ContentType="image/png"/>
  <Override PartName="/xl/media/image43.wmf" ContentType="image/x-wmf"/>
  <Override PartName="/xl/media/image32.png" ContentType="image/png"/>
  <Override PartName="/xl/media/image33.wmf" ContentType="image/x-wmf"/>
  <Override PartName="/xl/media/image34.wmf" ContentType="image/x-wmf"/>
  <Override PartName="/xl/media/image35.wmf" ContentType="image/x-wmf"/>
  <Override PartName="/xl/media/image36.wmf" ContentType="image/x-wmf"/>
  <Override PartName="/xl/media/image37.wmf" ContentType="image/x-wmf"/>
  <Override PartName="/xl/media/image60.wmf" ContentType="image/x-wmf"/>
  <Override PartName="/xl/media/image122.wmf" ContentType="image/x-wmf"/>
  <Override PartName="/xl/media/image38.png" ContentType="image/png"/>
  <Override PartName="/xl/media/image61.wmf" ContentType="image/x-wmf"/>
  <Override PartName="/xl/media/image123.wmf" ContentType="image/x-wmf"/>
  <Override PartName="/xl/media/image39.png" ContentType="image/png"/>
  <Override PartName="/xl/media/image40.png" ContentType="image/png"/>
  <Override PartName="/xl/media/image52.wmf" ContentType="image/x-wmf"/>
  <Override PartName="/xl/media/image41.wmf" ContentType="image/x-wmf"/>
  <Override PartName="/xl/media/image44.png" ContentType="image/png"/>
  <Override PartName="/xl/media/image56.wmf" ContentType="image/x-wmf"/>
  <Override PartName="/xl/media/image45.wmf" ContentType="image/x-wmf"/>
  <Override PartName="/xl/media/image46.wmf" ContentType="image/x-wmf"/>
  <Override PartName="/xl/media/image47.wmf" ContentType="image/x-wmf"/>
  <Override PartName="/xl/media/image120.wmf" ContentType="image/x-wmf"/>
  <Override PartName="/xl/media/image48.wmf" ContentType="image/x-wmf"/>
  <Override PartName="/xl/media/image121.wmf" ContentType="image/x-wmf"/>
  <Override PartName="/xl/media/image49.wmf" ContentType="image/x-wmf"/>
  <Override PartName="/xl/media/image50.wmf" ContentType="image/x-wmf"/>
  <Override PartName="/xl/media/image53.wmf" ContentType="image/x-wmf"/>
  <Override PartName="/xl/media/image54.wmf" ContentType="image/x-wmf"/>
  <Override PartName="/xl/media/image55.wmf" ContentType="image/x-wmf"/>
  <Override PartName="/xl/media/image57.wmf" ContentType="image/x-wmf"/>
  <Override PartName="/xl/media/image74.wmf" ContentType="image/x-wmf"/>
  <Override PartName="/xl/media/image62.png" ContentType="image/png"/>
  <Override PartName="/xl/media/image75.wmf" ContentType="image/x-wmf"/>
  <Override PartName="/xl/media/image63.png" ContentType="image/png"/>
  <Override PartName="/xl/media/image76.wmf" ContentType="image/x-wmf"/>
  <Override PartName="/xl/media/image64.png" ContentType="image/png"/>
  <Override PartName="/xl/media/image66.wmf" ContentType="image/x-wmf"/>
  <Override PartName="/xl/media/image67.wmf" ContentType="image/x-wmf"/>
  <Override PartName="/xl/media/image140.wmf" ContentType="image/x-wmf"/>
  <Override PartName="/xl/media/image68.wmf" ContentType="image/x-wmf"/>
  <Override PartName="/xl/media/image69.wmf" ContentType="image/x-wmf"/>
  <Override PartName="/xl/media/image83.wmf" ContentType="image/x-wmf"/>
  <Override PartName="/xl/media/image71.png" ContentType="image/png"/>
  <Override PartName="/xl/media/image84.wmf" ContentType="image/x-wmf"/>
  <Override PartName="/xl/media/image72.png" ContentType="image/png"/>
  <Override PartName="/xl/media/image161.wmf" ContentType="image/x-wmf"/>
  <Override PartName="/xl/media/image89.wmf" ContentType="image/x-wmf"/>
  <Override PartName="/xl/media/image77.png" ContentType="image/png"/>
  <Override PartName="/xl/media/image150.wmf" ContentType="image/x-wmf"/>
  <Override PartName="/xl/media/image78.wmf" ContentType="image/x-wmf"/>
  <Override PartName="/xl/media/image151.wmf" ContentType="image/x-wmf"/>
  <Override PartName="/xl/media/image79.wmf" ContentType="image/x-wmf"/>
  <Override PartName="/xl/media/image80.wmf" ContentType="image/x-wmf"/>
  <Override PartName="/xl/media/image81.wmf" ContentType="image/x-wmf"/>
  <Override PartName="/xl/media/image82.wmf" ContentType="image/x-wmf"/>
  <Override PartName="/xl/media/image160.wmf" ContentType="image/x-wmf"/>
  <Override PartName="/xl/media/image88.wmf" ContentType="image/x-wmf"/>
  <Override PartName="/xl/media/image90.wmf" ContentType="image/x-wmf"/>
  <Override PartName="/xl/media/image91.wmf" ContentType="image/x-wmf"/>
  <Override PartName="/xl/media/image92.wmf" ContentType="image/x-wmf"/>
  <Override PartName="/xl/media/image93.wmf" ContentType="image/x-wmf"/>
  <Override PartName="/xl/media/image94.wmf" ContentType="image/x-wmf"/>
  <Override PartName="/xl/media/image95.png" ContentType="image/png"/>
  <Override PartName="/xl/media/image96.png" ContentType="image/png"/>
  <Override PartName="/xl/media/image97.png" ContentType="image/png"/>
  <Override PartName="/xl/media/image182.wmf" ContentType="image/x-wmf"/>
  <Override PartName="/xl/media/image170.png" ContentType="image/png"/>
  <Override PartName="/xl/media/image98.png" ContentType="image/png"/>
  <Override PartName="/xl/media/image183.wmf" ContentType="image/x-wmf"/>
  <Override PartName="/xl/media/image99.png" ContentType="image/png"/>
  <Override PartName="/xl/media/image112.wmf" ContentType="image/x-wmf"/>
  <Override PartName="/xl/media/image100.png" ContentType="image/png"/>
  <Override PartName="/xl/media/image114.wmf" ContentType="image/x-wmf"/>
  <Override PartName="/xl/media/image102.png" ContentType="image/png"/>
  <Override PartName="/xl/media/image115.wmf" ContentType="image/x-wmf"/>
  <Override PartName="/xl/media/image103.png" ContentType="image/png"/>
  <Override PartName="/xl/media/image116.wmf" ContentType="image/x-wmf"/>
  <Override PartName="/xl/media/image104.png" ContentType="image/png"/>
  <Override PartName="/xl/media/image117.wmf" ContentType="image/x-wmf"/>
  <Override PartName="/xl/media/image105.png" ContentType="image/png"/>
  <Override PartName="/xl/media/image118.wmf" ContentType="image/x-wmf"/>
  <Override PartName="/xl/media/image106.png" ContentType="image/png"/>
  <Override PartName="/xl/media/image119.wmf" ContentType="image/x-wmf"/>
  <Override PartName="/xl/media/image107.png" ContentType="image/png"/>
  <Override PartName="/xl/media/image108.png" ContentType="image/png"/>
  <Override PartName="/xl/media/image109.wmf" ContentType="image/x-wmf"/>
  <Override PartName="/xl/media/image110.wmf" ContentType="image/x-wmf"/>
  <Override PartName="/xl/media/image111.wmf" ContentType="image/x-wmf"/>
  <Override PartName="/xl/media/image124.wmf" ContentType="image/x-wmf"/>
  <Override PartName="/xl/media/image125.wmf" ContentType="image/x-wmf"/>
  <Override PartName="/xl/media/image126.wmf" ContentType="image/x-wmf"/>
  <Override PartName="/xl/media/image127.wmf" ContentType="image/x-wmf"/>
  <Override PartName="/xl/media/image128.wmf" ContentType="image/x-wmf"/>
  <Override PartName="/xl/media/image129.wmf" ContentType="image/x-wmf"/>
  <Override PartName="/xl/media/image132.wmf" ContentType="image/x-wmf"/>
  <Override PartName="/xl/media/image133.wmf" ContentType="image/x-wmf"/>
  <Override PartName="/xl/media/image146.wmf" ContentType="image/x-wmf"/>
  <Override PartName="/xl/media/image134.png" ContentType="image/png"/>
  <Override PartName="/xl/media/image135.wmf" ContentType="image/x-wmf"/>
  <Override PartName="/xl/media/image136.wmf" ContentType="image/x-wmf"/>
  <Override PartName="/xl/media/image137.wmf" ContentType="image/x-wmf"/>
  <Override PartName="/xl/media/image138.wmf" ContentType="image/x-wmf"/>
  <Override PartName="/xl/media/image139.png" ContentType="image/png"/>
  <Override PartName="/xl/media/image153.wmf" ContentType="image/x-wmf"/>
  <Override PartName="/xl/media/image141.png" ContentType="image/png"/>
  <Override PartName="/xl/media/image154.wmf" ContentType="image/x-wmf"/>
  <Override PartName="/xl/media/image142.png" ContentType="image/png"/>
  <Override PartName="/xl/media/image155.wmf" ContentType="image/x-wmf"/>
  <Override PartName="/xl/media/image143.png" ContentType="image/png"/>
  <Override PartName="/xl/media/image156.wmf" ContentType="image/x-wmf"/>
  <Override PartName="/xl/media/image144.png" ContentType="image/png"/>
  <Override PartName="/xl/media/image157.wmf" ContentType="image/x-wmf"/>
  <Override PartName="/xl/media/image145.png" ContentType="image/png"/>
  <Override PartName="/xl/media/image147.wmf" ContentType="image/x-wmf"/>
  <Override PartName="/xl/media/image148.wmf" ContentType="image/x-wmf"/>
  <Override PartName="/xl/media/image149.png" ContentType="image/png"/>
  <Override PartName="/xl/media/image152.wmf" ContentType="image/x-wmf"/>
  <Override PartName="/xl/media/image158.wmf" ContentType="image/x-wmf"/>
  <Override PartName="/xl/media/image159.wmf" ContentType="image/x-wmf"/>
  <Override PartName="/xl/media/image162.wmf" ContentType="image/x-wmf"/>
  <Override PartName="/xl/media/image163.wmf" ContentType="image/x-wmf"/>
  <Override PartName="/xl/media/image164.wmf" ContentType="image/x-wmf"/>
  <Override PartName="/xl/media/image165.wmf" ContentType="image/x-wmf"/>
  <Override PartName="/xl/media/image166.wmf" ContentType="image/x-wmf"/>
  <Override PartName="/xl/media/image167.png" ContentType="image/png"/>
  <Override PartName="/xl/media/image168.png" ContentType="image/png"/>
  <Override PartName="/xl/media/image169.png" ContentType="image/png"/>
  <Override PartName="/xl/media/image171.wmf" ContentType="image/x-wmf"/>
  <Override PartName="/xl/media/image172.wmf" ContentType="image/x-wmf"/>
  <Override PartName="/xl/media/image173.wmf" ContentType="image/x-wmf"/>
  <Override PartName="/xl/media/image174.wmf" ContentType="image/x-wmf"/>
  <Override PartName="/xl/media/image187.wmf" ContentType="image/x-wmf"/>
  <Override PartName="/xl/media/image175.png" ContentType="image/png"/>
  <Override PartName="/xl/media/image176.wmf" ContentType="image/x-wmf"/>
  <Override PartName="/xl/media/image189.wmf" ContentType="image/x-wmf"/>
  <Override PartName="/xl/media/image177.png" ContentType="image/png"/>
  <Override PartName="/xl/media/image178.png" ContentType="image/png"/>
  <Override PartName="/xl/media/image179.png" ContentType="image/png"/>
  <Override PartName="/xl/media/image192.wmf" ContentType="image/x-wmf"/>
  <Override PartName="/xl/media/image180.png" ContentType="image/png"/>
  <Override PartName="/xl/media/image193.wmf" ContentType="image/x-wmf"/>
  <Override PartName="/xl/media/image181.png" ContentType="image/png"/>
  <Override PartName="/xl/media/image184.wmf" ContentType="image/x-wmf"/>
  <Override PartName="/xl/media/image197.wmf" ContentType="image/x-wmf"/>
  <Override PartName="/xl/media/image185.png" ContentType="image/png"/>
  <Override PartName="/xl/media/image186.wmf" ContentType="image/x-wmf"/>
  <Override PartName="/xl/media/image188.wmf" ContentType="image/x-wmf"/>
  <Override PartName="/xl/media/image190.wmf" ContentType="image/x-wmf"/>
  <Override PartName="/xl/media/image191.wmf" ContentType="image/x-wmf"/>
  <Override PartName="/xl/media/image194.wmf" ContentType="image/x-wmf"/>
  <Override PartName="/xl/media/image195.wmf" ContentType="image/x-wmf"/>
  <Override PartName="/xl/media/image196.wmf" ContentType="image/x-wmf"/>
  <Override PartName="/xl/media/image198.wmf" ContentType="image/x-wmf"/>
  <Override PartName="/xl/media/image199.wmf" ContentType="image/x-wmf"/>
  <Override PartName="/xl/media/image200.wmf" ContentType="image/x-wmf"/>
  <Override PartName="/xl/media/image201.wmf" ContentType="image/x-wmf"/>
  <Override PartName="/xl/media/image202.wmf" ContentType="image/x-wmf"/>
  <Override PartName="/xl/media/image203.png" ContentType="image/png"/>
  <Override PartName="/xl/media/image204.png" ContentType="image/png"/>
  <Override PartName="/xl/media/image205.png" ContentType="image/png"/>
  <Override PartName="/xl/media/image218.wmf" ContentType="image/x-wmf"/>
  <Override PartName="/xl/media/image206.png" ContentType="image/png"/>
  <Override PartName="/xl/media/image207.wmf" ContentType="image/x-wmf"/>
  <Override PartName="/xl/media/image208.wmf" ContentType="image/x-wmf"/>
  <Override PartName="/xl/media/image209.wmf" ContentType="image/x-wmf"/>
  <Override PartName="/xl/media/image210.wmf" ContentType="image/x-wmf"/>
  <Override PartName="/xl/media/image223.wmf" ContentType="image/x-wmf"/>
  <Override PartName="/xl/media/image211.png" ContentType="image/png"/>
  <Override PartName="/xl/media/image212.wmf" ContentType="image/x-wmf"/>
  <Override PartName="/xl/media/image225.wmf" ContentType="image/x-wmf"/>
  <Override PartName="/xl/media/image213.png" ContentType="image/png"/>
  <Override PartName="/xl/media/image226.wmf" ContentType="image/x-wmf"/>
  <Override PartName="/xl/media/image214.png" ContentType="image/png"/>
  <Override PartName="/xl/media/image227.wmf" ContentType="image/x-wmf"/>
  <Override PartName="/xl/media/image215.png" ContentType="image/png"/>
  <Override PartName="/xl/media/image228.wmf" ContentType="image/x-wmf"/>
  <Override PartName="/xl/media/image216.png" ContentType="image/png"/>
  <Override PartName="/xl/media/image229.wmf" ContentType="image/x-wmf"/>
  <Override PartName="/xl/media/image217.png" ContentType="image/png"/>
  <Override PartName="/xl/media/image219.wmf" ContentType="image/x-wmf"/>
  <Override PartName="/xl/media/image220.wmf" ContentType="image/x-wmf"/>
  <Override PartName="/xl/media/image233.wmf" ContentType="image/x-wmf"/>
  <Override PartName="/xl/media/image221.png" ContentType="image/png"/>
  <Override PartName="/xl/media/image222.wmf" ContentType="image/x-wmf"/>
  <Override PartName="/xl/media/image224.wmf" ContentType="image/x-wmf"/>
  <Override PartName="/xl/media/image230.wmf" ContentType="image/x-wmf"/>
  <Override PartName="/xl/media/image231.wmf" ContentType="image/x-wmf"/>
  <Override PartName="/xl/media/image232.wmf" ContentType="image/x-wmf"/>
  <Override PartName="/xl/media/image234.wmf" ContentType="image/x-wmf"/>
  <Override PartName="/xl/media/image235.wmf" ContentType="image/x-wmf"/>
  <Override PartName="/xl/media/image236.wmf" ContentType="image/x-wmf"/>
  <Override PartName="/xl/media/image237.wmf" ContentType="image/x-wmf"/>
  <Override PartName="/xl/media/image238.wmf" ContentType="image/x-wmf"/>
  <Override PartName="/xl/media/image240.png" ContentType="image/png"/>
  <Override PartName="/xl/media/image241.png" ContentType="image/png"/>
  <Override PartName="/xl/media/image254.wmf" ContentType="image/x-wmf"/>
  <Override PartName="/xl/media/image242.png" ContentType="image/png"/>
  <Override PartName="/xl/media/image243.wmf" ContentType="image/x-wmf"/>
  <Override PartName="/xl/media/image244.wmf" ContentType="image/x-wmf"/>
  <Override PartName="/xl/media/image245.wmf" ContentType="image/x-wmf"/>
  <Override PartName="/xl/media/image246.wmf" ContentType="image/x-wmf"/>
  <Override PartName="/xl/media/image259.wmf" ContentType="image/x-wmf"/>
  <Override PartName="/xl/media/image247.png" ContentType="image/png"/>
  <Override PartName="/xl/media/image248.wmf" ContentType="image/x-wmf"/>
  <Override PartName="/xl/media/image249.png" ContentType="image/png"/>
  <Override PartName="/xl/media/image262.wmf" ContentType="image/x-wmf"/>
  <Override PartName="/xl/media/image250.png" ContentType="image/png"/>
  <Override PartName="/xl/media/image263.wmf" ContentType="image/x-wmf"/>
  <Override PartName="/xl/media/image251.png" ContentType="image/png"/>
  <Override PartName="/xl/media/image264.wmf" ContentType="image/x-wmf"/>
  <Override PartName="/xl/media/image252.png" ContentType="image/png"/>
  <Override PartName="/xl/media/image265.wmf" ContentType="image/x-wmf"/>
  <Override PartName="/xl/media/image253.png" ContentType="image/png"/>
  <Override PartName="/xl/media/image255.wmf" ContentType="image/x-wmf"/>
  <Override PartName="/xl/media/image256.wmf" ContentType="image/x-wmf"/>
  <Override PartName="/xl/media/image269.wmf" ContentType="image/x-wmf"/>
  <Override PartName="/xl/media/image257.png" ContentType="image/png"/>
  <Override PartName="/xl/media/image258.wmf" ContentType="image/x-wmf"/>
  <Override PartName="/xl/media/image260.wmf" ContentType="image/x-wmf"/>
  <Override PartName="/xl/media/image261.wmf" ContentType="image/x-wmf"/>
  <Override PartName="/xl/media/image266.wmf" ContentType="image/x-wmf"/>
  <Override PartName="/xl/media/image267.wmf" ContentType="image/x-wmf"/>
  <Override PartName="/xl/media/image268.wmf" ContentType="image/x-wmf"/>
  <Override PartName="/xl/media/image270.wmf" ContentType="image/x-wmf"/>
  <Override PartName="/xl/media/image271.wmf" ContentType="image/x-wmf"/>
  <Override PartName="/xl/media/image272.wmf" ContentType="image/x-wmf"/>
  <Override PartName="/xl/media/image273.wmf" ContentType="image/x-wmf"/>
  <Override PartName="/xl/media/image274.wmf" ContentType="image/x-wmf"/>
  <Override PartName="/xl/media/image275.png" ContentType="image/png"/>
  <Override PartName="/xl/media/image276.png" ContentType="image/png"/>
  <Override PartName="/xl/media/image277.png" ContentType="image/png"/>
  <Override PartName="/xl/sharedStrings.xml" ContentType="application/vnd.openxmlformats-officedocument.spreadsheetml.sharedStrings+xml"/>
  <Override PartName="/xl/drawings/drawing9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vmlDrawing2.vml" ContentType="application/vnd.openxmlformats-officedocument.vmlDrawing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vmlDrawing1.vml" ContentType="application/vnd.openxmlformats-officedocument.vmlDrawing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drawings/_rels/drawing8.xml.rels" ContentType="application/vnd.openxmlformats-package.relationship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r16 " sheetId="1" state="visible" r:id="rId2"/>
    <sheet name="Sheet1" sheetId="2" state="visible" r:id="rId3"/>
    <sheet name="May16" sheetId="3" state="visible" r:id="rId4"/>
    <sheet name="Jun16" sheetId="4" state="visible" r:id="rId5"/>
    <sheet name="Jul16" sheetId="5" state="visible" r:id="rId6"/>
    <sheet name="Aug16" sheetId="6" state="visible" r:id="rId7"/>
    <sheet name="Sep 16" sheetId="7" state="visible" r:id="rId8"/>
    <sheet name="Oct 16" sheetId="8" state="visible" r:id="rId9"/>
    <sheet name="Nov 16" sheetId="9" state="visible" r:id="rId10"/>
    <sheet name="Master Summary" sheetId="10" state="visible" r:id="rId11"/>
    <sheet name="Working Jul" sheetId="11" state="visible" r:id="rId12"/>
    <sheet name="Working Aug" sheetId="12" state="visible" r:id="rId13"/>
    <sheet name="Working Sep" sheetId="13" state="visible" r:id="rId14"/>
    <sheet name="Working Oct" sheetId="14" state="visible" r:id="rId15"/>
  </sheets>
  <definedNames>
    <definedName function="false" hidden="true" localSheetId="11" name="_xlnm._FilterDatabase" vbProcedure="false">'Working Aug'!$A$1:$N$439</definedName>
    <definedName function="false" hidden="true" localSheetId="10" name="_xlnm._FilterDatabase" vbProcedure="false">'Working Jul'!$A$1:$L$439</definedName>
    <definedName function="false" hidden="true" localSheetId="12" name="_xlnm._FilterDatabase" vbProcedure="false">'Working Sep'!$A$1:$N$439</definedName>
    <definedName function="false" hidden="false" localSheetId="10" name="_xlnm._FilterDatabase" vbProcedure="false">'Working Jul'!$A$1:$L$439</definedName>
    <definedName function="false" hidden="false" localSheetId="11" name="_xlnm._FilterDatabase" vbProcedure="false">'Working Aug'!$A$1:$N$439</definedName>
    <definedName function="false" hidden="false" localSheetId="12" name="_xlnm._FilterDatabase" vbProcedure="false">'Working Sep'!$A$1:$N$439</definedName>
    <definedName function="false" hidden="false" localSheetId="13" name="_xlnm._FilterDatabase" vbProcedure="false">'Working Oct'!$A$1:$N$439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3.xml><?xml version="1.0" encoding="utf-8"?>
<comments xmlns="http://schemas.openxmlformats.org/spreadsheetml/2006/main" xmlns:xdr="http://schemas.openxmlformats.org/drawingml/2006/spreadsheetDrawing">
  <authors>
    <author/>
  </authors>
  <commentList>
    <comment ref="N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CHANDRAYEE VERMA - paid 2.80 lacs this month</t>
        </r>
      </text>
    </comment>
    <comment ref="O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REPAIRS OF 150 TR CHILLER - WEATHER CONTROL </t>
        </r>
      </text>
    </comment>
    <comment ref="O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Courier charges of 3 months bill entered for Gurukrupa Express service
</t>
        </r>
      </text>
    </comment>
    <comment ref="O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Renewal of 2 car insurance at silvassa </t>
        </r>
      </text>
    </comment>
    <comment ref="O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Ganesh Pooja Expenses
</t>
        </r>
      </text>
    </comment>
    <comment ref="O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CHANDRAYEE VERMA 1.40 lacs CNK audit fees 4 lacs
</t>
        </r>
      </text>
    </comment>
    <comment ref="O1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70 K for Jul and 40 K for Aug of Gayatri Courier entered
</t>
        </r>
      </text>
    </comment>
  </commentList>
</comments>
</file>

<file path=xl/comments14.xml><?xml version="1.0" encoding="utf-8"?>
<comments xmlns="http://schemas.openxmlformats.org/spreadsheetml/2006/main" xmlns:xdr="http://schemas.openxmlformats.org/drawingml/2006/spreadsheetDrawing">
  <authors>
    <author/>
  </authors>
  <commentList>
    <comment ref="N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CHANDRAYEE VERMA - paid 2.80 lacs this month</t>
        </r>
      </text>
    </comment>
    <comment ref="O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REPAIRS OF 150 TR CHILLER - WEATHER CONTROL </t>
        </r>
      </text>
    </comment>
    <comment ref="O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Courier charges of 3 months bill entered for Gurukrupa Express service
</t>
        </r>
      </text>
    </comment>
    <comment ref="O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Renewal of 2 car insurance at silvassa </t>
        </r>
      </text>
    </comment>
    <comment ref="O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Ganesh Pooja Expenses
</t>
        </r>
      </text>
    </comment>
    <comment ref="O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CHANDRAYEE VERMA 1.40 lacs CNK audit fees 4 lacs
</t>
        </r>
      </text>
    </comment>
    <comment ref="O1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70 K for Jul and 40 K for Aug of Gayatri Courier entered
</t>
        </r>
      </text>
    </comment>
    <comment ref="P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Apx 4.15 Lacs as per Dilip…Final Fig not received</t>
        </r>
      </text>
    </comment>
    <comment ref="P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VODAPHONE SILVASSA  37,897.00 
</t>
        </r>
      </text>
    </comment>
    <comment ref="P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51 K for LICENCE RENUWAL FEE FOR 3 YEARS OF ATHAL 1 and 2 </t>
        </r>
      </text>
    </comment>
    <comment ref="P6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71K car charges paid to Ram Manohar for various trips
</t>
        </r>
      </text>
    </comment>
    <comment ref="P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Various donations for navratri</t>
        </r>
      </text>
    </comment>
    <comment ref="P8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COPPOSITION FEES FOR E.O.PERIOD EXTENSION EPCG LICENCE 0330027821/3/12/00 DT.18.11.2010</t>
        </r>
      </text>
    </comment>
    <comment ref="P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 Lacs to Patankar (SVB) 1.12 Lacs for BRC consult.1.10 Lacs to A B Rayani 75 K to CNK </t>
        </r>
      </text>
    </comment>
    <comment ref="P1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YB and KA Traveling</t>
        </r>
      </text>
    </comment>
  </commentList>
</comments>
</file>

<file path=xl/sharedStrings.xml><?xml version="1.0" encoding="utf-8"?>
<sst xmlns="http://schemas.openxmlformats.org/spreadsheetml/2006/main" count="9132" uniqueCount="393">
  <si>
    <t xml:space="preserve"> Loading Screen with Data, Please WAIT.........</t>
  </si>
  <si>
    <t xml:space="preserve">Account</t>
  </si>
  <si>
    <t xml:space="preserve">Local Net Sales</t>
  </si>
  <si>
    <t xml:space="preserve">Export Net Sales</t>
  </si>
  <si>
    <t xml:space="preserve">Total Net Sales</t>
  </si>
  <si>
    <t xml:space="preserve">Excise</t>
  </si>
  <si>
    <t xml:space="preserve">Educess</t>
  </si>
  <si>
    <t xml:space="preserve">Heducess</t>
  </si>
  <si>
    <t xml:space="preserve">VAT CST</t>
  </si>
  <si>
    <t xml:space="preserve">ST</t>
  </si>
  <si>
    <t xml:space="preserve">TCS</t>
  </si>
  <si>
    <t xml:space="preserve">Packaging</t>
  </si>
  <si>
    <t xml:space="preserve">Freight</t>
  </si>
  <si>
    <t xml:space="preserve">Insurance</t>
  </si>
  <si>
    <t xml:space="preserve">Total Gross Sales</t>
  </si>
  <si>
    <t xml:space="preserve">EXPORT FREIGHT AIR</t>
  </si>
  <si>
    <t xml:space="preserve">EXPORT FREIGHT SEA</t>
  </si>
  <si>
    <t xml:space="preserve">TRANSPORT ON SALES</t>
  </si>
  <si>
    <t xml:space="preserve">Net Sales</t>
  </si>
  <si>
    <t xml:space="preserve">Material Issue Details (Category &amp; Group Wise Issue)</t>
  </si>
  <si>
    <t xml:space="preserve">INVENTORY GROUP</t>
  </si>
  <si>
    <t xml:space="preserve">Raw Material</t>
  </si>
  <si>
    <t xml:space="preserve">EVOH</t>
  </si>
  <si>
    <t xml:space="preserve">PP</t>
  </si>
  <si>
    <t xml:space="preserve">CAP SHRINK SLEEVES</t>
  </si>
  <si>
    <t xml:space="preserve">FOIL</t>
  </si>
  <si>
    <t xml:space="preserve">HDPE</t>
  </si>
  <si>
    <t xml:space="preserve">HOT STAMPING FOIL</t>
  </si>
  <si>
    <t xml:space="preserve">INKS</t>
  </si>
  <si>
    <t xml:space="preserve">LACQUER</t>
  </si>
  <si>
    <t xml:space="preserve">LDPE</t>
  </si>
  <si>
    <t xml:space="preserve">LLDPE</t>
  </si>
  <si>
    <t xml:space="preserve">MATTING AGENT </t>
  </si>
  <si>
    <t xml:space="preserve">MASTER BATCH</t>
  </si>
  <si>
    <t xml:space="preserve">PURGING MATERIAL</t>
  </si>
  <si>
    <t xml:space="preserve">TIE-LAYER</t>
  </si>
  <si>
    <t xml:space="preserve">Total Raw Material Monthwise</t>
  </si>
  <si>
    <t xml:space="preserve">Total Raw Material </t>
  </si>
  <si>
    <t xml:space="preserve">CAP</t>
  </si>
  <si>
    <t xml:space="preserve">BEVEL TYPE</t>
  </si>
  <si>
    <t xml:space="preserve">CAP METALIZATION </t>
  </si>
  <si>
    <t xml:space="preserve">FLIP TOP</t>
  </si>
  <si>
    <t xml:space="preserve">LONG NOZZLE TYPE</t>
  </si>
  <si>
    <t xml:space="preserve">LIP STICK</t>
  </si>
  <si>
    <t xml:space="preserve">CAP -PURCHASE RETURN</t>
  </si>
  <si>
    <t xml:space="preserve">STANDARD</t>
  </si>
  <si>
    <t xml:space="preserve">TEAR BAND TYPE</t>
  </si>
  <si>
    <t xml:space="preserve">ZELLER TYPE</t>
  </si>
  <si>
    <t xml:space="preserve">Total CAP Monthwise</t>
  </si>
  <si>
    <t xml:space="preserve">Total CAP </t>
  </si>
  <si>
    <t xml:space="preserve">LABEL</t>
  </si>
  <si>
    <t xml:space="preserve">LABEL - HIMALAYA DRUG CO.</t>
  </si>
  <si>
    <t xml:space="preserve">LABEL - LOREAL</t>
  </si>
  <si>
    <t xml:space="preserve">LABEL - CURATIO</t>
  </si>
  <si>
    <t xml:space="preserve">LABEL - REVLON </t>
  </si>
  <si>
    <t xml:space="preserve">OTHER</t>
  </si>
  <si>
    <t xml:space="preserve">LABEL - HUL</t>
  </si>
  <si>
    <t xml:space="preserve">LABEL - DABUR</t>
  </si>
  <si>
    <t xml:space="preserve">LABEL - EMAMI</t>
  </si>
  <si>
    <t xml:space="preserve">LABEL - GODREJ</t>
  </si>
  <si>
    <t xml:space="preserve">LABEL - WIPRO</t>
  </si>
  <si>
    <t xml:space="preserve">LABEL - JOY</t>
  </si>
  <si>
    <t xml:space="preserve">LABEL - ITC</t>
  </si>
  <si>
    <t xml:space="preserve">LABEL - AEROCHIM GS 27</t>
  </si>
  <si>
    <t xml:space="preserve">LABELS - ATHENE LAB</t>
  </si>
  <si>
    <t xml:space="preserve">LABEL - AVALON</t>
  </si>
  <si>
    <t xml:space="preserve">LABEL-COS-DEENWAAY</t>
  </si>
  <si>
    <t xml:space="preserve">LABELS - COSMIC</t>
  </si>
  <si>
    <t xml:space="preserve">LABEL -DABUR DUBAI</t>
  </si>
  <si>
    <t xml:space="preserve">LABEL-DELAROM</t>
  </si>
  <si>
    <t xml:space="preserve">LABEL - FIXDERMA</t>
  </si>
  <si>
    <t xml:space="preserve">LABEL - GILBERT</t>
  </si>
  <si>
    <t xml:space="preserve">LABEL -KAYA</t>
  </si>
  <si>
    <t xml:space="preserve">LABEL -ALCOS INT.</t>
  </si>
  <si>
    <t xml:space="preserve">LABEL - MODI CARE</t>
  </si>
  <si>
    <t xml:space="preserve">LABEL -ORGANIC HARVEST</t>
  </si>
  <si>
    <t xml:space="preserve">LABEL -OXYGLOW</t>
  </si>
  <si>
    <t xml:space="preserve">LABEL - APOGEE HEALTHCARE</t>
  </si>
  <si>
    <t xml:space="preserve">LABEL -R.L.CORP.</t>
  </si>
  <si>
    <t xml:space="preserve">LABEL -TALENT INDIA</t>
  </si>
  <si>
    <t xml:space="preserve">LABEL-AURA PERSONAL</t>
  </si>
  <si>
    <t xml:space="preserve">LABELS -AXELIA</t>
  </si>
  <si>
    <t xml:space="preserve">LABELS - CAVINCARE</t>
  </si>
  <si>
    <t xml:space="preserve">LABEL - ECOTRAIL</t>
  </si>
  <si>
    <t xml:space="preserve">LABELS- NIVEA</t>
  </si>
  <si>
    <t xml:space="preserve">LABEL-REEBONN</t>
  </si>
  <si>
    <t xml:space="preserve">LABEL - SHIV OM IND</t>
  </si>
  <si>
    <t xml:space="preserve">LABEL -SUGAM HEALTH CARE</t>
  </si>
  <si>
    <t xml:space="preserve">LABELS - HIMALAYA DUBAI</t>
  </si>
  <si>
    <t xml:space="preserve">LABEL - NATUROMA HERBALS</t>
  </si>
  <si>
    <t xml:space="preserve">LABEL -OMEGA REMEDIES</t>
  </si>
  <si>
    <t xml:space="preserve">LABEL -ZYMO COSMETIC</t>
  </si>
  <si>
    <t xml:space="preserve">LABEL - MARICO</t>
  </si>
  <si>
    <t xml:space="preserve">LABEL-PSYCHOTROPICS</t>
  </si>
  <si>
    <t xml:space="preserve">PURCHASE RETURN</t>
  </si>
  <si>
    <t xml:space="preserve">LABEL -SRI SRI AYURVEDA</t>
  </si>
  <si>
    <t xml:space="preserve">LABEL - VLCC</t>
  </si>
  <si>
    <t xml:space="preserve">LABEL - ZYDUS</t>
  </si>
  <si>
    <t xml:space="preserve">Total LABEL Monthwise</t>
  </si>
  <si>
    <t xml:space="preserve">Total LABEL </t>
  </si>
  <si>
    <t xml:space="preserve">PACKING MATERIAL</t>
  </si>
  <si>
    <t xml:space="preserve">CORRUGATED BOXES</t>
  </si>
  <si>
    <t xml:space="preserve">EDGE - ANGLE BOARD PROTECTOR</t>
  </si>
  <si>
    <t xml:space="preserve">DESICCANT BAGS</t>
  </si>
  <si>
    <t xml:space="preserve">OTHER PACKING MATERIAL</t>
  </si>
  <si>
    <t xml:space="preserve">SHRINK AND STRETCH FILM</t>
  </si>
  <si>
    <t xml:space="preserve">POLYTHELENE LINERS</t>
  </si>
  <si>
    <t xml:space="preserve">SHRINK SLEEVES</t>
  </si>
  <si>
    <t xml:space="preserve">B.O.P.P. TAPE</t>
  </si>
  <si>
    <t xml:space="preserve">WHITE AND COLOURED STICKERS</t>
  </si>
  <si>
    <t xml:space="preserve">Total PACKING MATERIAL Monthwise</t>
  </si>
  <si>
    <t xml:space="preserve">Total PACKING MATERIAL </t>
  </si>
  <si>
    <t xml:space="preserve">ATHAL 2 LEASEHOLD IMPROVEMENTS</t>
  </si>
  <si>
    <t xml:space="preserve">AIR CONDITIONING</t>
  </si>
  <si>
    <t xml:space="preserve">BUILDING</t>
  </si>
  <si>
    <t xml:space="preserve">CIVIL CONSTRUCTION</t>
  </si>
  <si>
    <t xml:space="preserve">COMPUTER and IT </t>
  </si>
  <si>
    <t xml:space="preserve">COMPRESSOR</t>
  </si>
  <si>
    <t xml:space="preserve">ELECTRICALS INSTALLATION</t>
  </si>
  <si>
    <t xml:space="preserve">FURNITURE</t>
  </si>
  <si>
    <t xml:space="preserve">GENERAL</t>
  </si>
  <si>
    <t xml:space="preserve">HYGENIC</t>
  </si>
  <si>
    <t xml:space="preserve">MACHINE MOVEMENT </t>
  </si>
  <si>
    <t xml:space="preserve">ROOF and FLOORING</t>
  </si>
  <si>
    <t xml:space="preserve">RACKING SYSTEM(STORES)</t>
  </si>
  <si>
    <t xml:space="preserve">SAFETY EQUIPMENT</t>
  </si>
  <si>
    <t xml:space="preserve">Total ATHAL 2 LEASEHOLD IMPROVEMENTS Monthwise</t>
  </si>
  <si>
    <t xml:space="preserve">Total ATHAL 2 LEASEHOLD IMPROVEMENTS </t>
  </si>
  <si>
    <t xml:space="preserve">CAPITAL ITEM</t>
  </si>
  <si>
    <t xml:space="preserve">SOFTWARE</t>
  </si>
  <si>
    <t xml:space="preserve">UPGRADE MACHINE </t>
  </si>
  <si>
    <t xml:space="preserve">Total CAPITAL ITEM Monthwise</t>
  </si>
  <si>
    <t xml:space="preserve">Total CAPITAL ITEM </t>
  </si>
  <si>
    <t xml:space="preserve">SUNDRY INVENTORY</t>
  </si>
  <si>
    <t xml:space="preserve">CLEANING AND GENERAL MATERIAL</t>
  </si>
  <si>
    <t xml:space="preserve">UNIFORM</t>
  </si>
  <si>
    <t xml:space="preserve">Total CLEANING AND GENERAL MATERIAL Monthwise</t>
  </si>
  <si>
    <t xml:space="preserve">Total CLEANING AND GENERAL MATERIAL </t>
  </si>
  <si>
    <t xml:space="preserve">WASTE and SCRAP</t>
  </si>
  <si>
    <t xml:space="preserve">SCRAP SALES CAPS</t>
  </si>
  <si>
    <t xml:space="preserve">SCRAP SALES CARTONS</t>
  </si>
  <si>
    <t xml:space="preserve">SCRAP SALES LUMPS</t>
  </si>
  <si>
    <t xml:space="preserve">SCRAP SALES MACHINE</t>
  </si>
  <si>
    <t xml:space="preserve">SCRAP SALES TUBE</t>
  </si>
  <si>
    <t xml:space="preserve">Total WASTE and SCRAP Monthwise</t>
  </si>
  <si>
    <t xml:space="preserve">Total WASTE and SCRAP </t>
  </si>
  <si>
    <t xml:space="preserve">CONSUMABLES GROUP</t>
  </si>
  <si>
    <t xml:space="preserve">CONSUMABLE</t>
  </si>
  <si>
    <t xml:space="preserve">OFFSET</t>
  </si>
  <si>
    <t xml:space="preserve">FLEXO</t>
  </si>
  <si>
    <t xml:space="preserve">HOT STAMPING DIE</t>
  </si>
  <si>
    <t xml:space="preserve">OTHER CONSUMABLE</t>
  </si>
  <si>
    <t xml:space="preserve">SCREEN</t>
  </si>
  <si>
    <t xml:space="preserve">UV LAMPS</t>
  </si>
  <si>
    <t xml:space="preserve">Total CONSUMABLE Monthwise</t>
  </si>
  <si>
    <t xml:space="preserve">Total CONSUMABLE </t>
  </si>
  <si>
    <t xml:space="preserve">DEVELOPMENT INCOME</t>
  </si>
  <si>
    <t xml:space="preserve">DESIGN DEVELOPMENT MUMBAI</t>
  </si>
  <si>
    <t xml:space="preserve">Total DEVELOPMENT INCOME Monthwise</t>
  </si>
  <si>
    <t xml:space="preserve">Total DEVELOPMENT INCOME </t>
  </si>
  <si>
    <t xml:space="preserve">HR AND PAYROLL SOFTWARE </t>
  </si>
  <si>
    <t xml:space="preserve">PAYROLL SOFTWARE</t>
  </si>
  <si>
    <t xml:space="preserve">Total HR AND PAYROLL SOFTWARE Monthwise</t>
  </si>
  <si>
    <t xml:space="preserve">Total HR AND PAYROLL SOFTWARE </t>
  </si>
  <si>
    <t xml:space="preserve">MACHINES</t>
  </si>
  <si>
    <t xml:space="preserve">MASAT1</t>
  </si>
  <si>
    <t xml:space="preserve">Total MACHINES Monthwise</t>
  </si>
  <si>
    <t xml:space="preserve">Total MACHINES </t>
  </si>
  <si>
    <t xml:space="preserve">OFFICE EQUIPMENT</t>
  </si>
  <si>
    <t xml:space="preserve">OTHER EQUIPMENT</t>
  </si>
  <si>
    <t xml:space="preserve">TIME ATTENDANCE SYSTEM</t>
  </si>
  <si>
    <t xml:space="preserve">TELEPHONE INSTRUMENTS</t>
  </si>
  <si>
    <t xml:space="preserve">Total OFFICE EQUIPMENT Monthwise</t>
  </si>
  <si>
    <t xml:space="preserve">Total OFFICE EQUIPMENT </t>
  </si>
  <si>
    <t xml:space="preserve">SPARE GROUP</t>
  </si>
  <si>
    <t xml:space="preserve">STORES AND SPARES </t>
  </si>
  <si>
    <t xml:space="preserve">TOOLING</t>
  </si>
  <si>
    <t xml:space="preserve">MAGIC SPECIAL M/C(AUTO CAP SLEEVE APPLICATOR)</t>
  </si>
  <si>
    <t xml:space="preserve">AISA HEADING MACHINE SPARES</t>
  </si>
  <si>
    <t xml:space="preserve">ALLEN BOLT</t>
  </si>
  <si>
    <t xml:space="preserve">ATLAS COMPRESSOR</t>
  </si>
  <si>
    <t xml:space="preserve">BEARING</t>
  </si>
  <si>
    <t xml:space="preserve">BREYER EXTRUDER SPARES</t>
  </si>
  <si>
    <t xml:space="preserve">BELT</t>
  </si>
  <si>
    <t xml:space="preserve">BONMART OFFSET MACHINE SPARES</t>
  </si>
  <si>
    <t xml:space="preserve">CAPPING MACHINE</t>
  </si>
  <si>
    <t xml:space="preserve">CYLINDER and REED SWITCH</t>
  </si>
  <si>
    <t xml:space="preserve">CER FOIL </t>
  </si>
  <si>
    <t xml:space="preserve">CHILLING</t>
  </si>
  <si>
    <t xml:space="preserve">CLIPS</t>
  </si>
  <si>
    <t xml:space="preserve">COMPUTER</t>
  </si>
  <si>
    <t xml:space="preserve">CONNECTOR</t>
  </si>
  <si>
    <t xml:space="preserve">DG</t>
  </si>
  <si>
    <t xml:space="preserve">ELECTRIC SPARES</t>
  </si>
  <si>
    <t xml:space="preserve">STORES AND SPARES</t>
  </si>
  <si>
    <t xml:space="preserve">ELGI COMPRESSOR</t>
  </si>
  <si>
    <t xml:space="preserve">ENGLE HEADING SPARES</t>
  </si>
  <si>
    <t xml:space="preserve">GCM EXTRUDER</t>
  </si>
  <si>
    <t xml:space="preserve">GCM HEADING MACHINE SPARES</t>
  </si>
  <si>
    <t xml:space="preserve">GENERAL ITEM</t>
  </si>
  <si>
    <t xml:space="preserve">GEW SPARES</t>
  </si>
  <si>
    <t xml:space="preserve">GRUB SCREW </t>
  </si>
  <si>
    <t xml:space="preserve">HALF LABEL MACHINE</t>
  </si>
  <si>
    <t xml:space="preserve">HEX BOLT</t>
  </si>
  <si>
    <t xml:space="preserve">HEUT SHOES CLEANING</t>
  </si>
  <si>
    <t xml:space="preserve">HOT FOIL STAMPING M/C SPARES</t>
  </si>
  <si>
    <t xml:space="preserve">HALF LABEL MACHINE (N)</t>
  </si>
  <si>
    <t xml:space="preserve">HEATERS and THERMACOUPLES </t>
  </si>
  <si>
    <t xml:space="preserve">HOSE PIPES </t>
  </si>
  <si>
    <t xml:space="preserve">INJECTION MOULDING MACHINE</t>
  </si>
  <si>
    <t xml:space="preserve">ISIMAT</t>
  </si>
  <si>
    <t xml:space="preserve">LABELLING MACHINE</t>
  </si>
  <si>
    <t xml:space="preserve">LACQUER and LABEL MACHINE </t>
  </si>
  <si>
    <t xml:space="preserve">MADG SPARES</t>
  </si>
  <si>
    <t xml:space="preserve">SHRINK SLEEVE M/C</t>
  </si>
  <si>
    <t xml:space="preserve">MOULDS and DIES </t>
  </si>
  <si>
    <t xml:space="preserve">MOSS PRINTING and LACQUERING MACHINE SPARES</t>
  </si>
  <si>
    <t xml:space="preserve">OIL</t>
  </si>
  <si>
    <t xml:space="preserve">POLYTEC PARTS</t>
  </si>
  <si>
    <t xml:space="preserve">QC INSTRUMENT</t>
  </si>
  <si>
    <t xml:space="preserve">RELAY</t>
  </si>
  <si>
    <t xml:space="preserve">RK HEADING SPARES</t>
  </si>
  <si>
    <t xml:space="preserve">R.O. PLANT</t>
  </si>
  <si>
    <t xml:space="preserve">SPROCKET</t>
  </si>
  <si>
    <t xml:space="preserve">ULTRA LIGHT SPARES</t>
  </si>
  <si>
    <t xml:space="preserve">UV TERNO SPARES</t>
  </si>
  <si>
    <t xml:space="preserve">VALVE and MOTOR </t>
  </si>
  <si>
    <t xml:space="preserve">WINNER SPARES</t>
  </si>
  <si>
    <t xml:space="preserve">ZUMBACH ONLINE DIA MEA and CONT SYSTEM</t>
  </si>
  <si>
    <t xml:space="preserve">Total STORES AND SPARES Monthwise</t>
  </si>
  <si>
    <t xml:space="preserve">Total STORES AND SPARES </t>
  </si>
  <si>
    <t xml:space="preserve">STORES AND SPARES - IMPORT</t>
  </si>
  <si>
    <t xml:space="preserve">AISA MACHINE SPARES</t>
  </si>
  <si>
    <t xml:space="preserve">BONMART MACHINE SPARES</t>
  </si>
  <si>
    <t xml:space="preserve">POLYTYPE MACHINE SPARES</t>
  </si>
  <si>
    <t xml:space="preserve">BREYER MACHINE SPARES</t>
  </si>
  <si>
    <t xml:space="preserve">CER FOIL M/C</t>
  </si>
  <si>
    <t xml:space="preserve">ESKO M/C</t>
  </si>
  <si>
    <t xml:space="preserve">GCM VARIOUS MACHINE SPARES</t>
  </si>
  <si>
    <t xml:space="preserve">ISIMAT MACHINE SPARES </t>
  </si>
  <si>
    <t xml:space="preserve">MOSS MACHINE SPARES </t>
  </si>
  <si>
    <t xml:space="preserve">MOULD SPARES</t>
  </si>
  <si>
    <t xml:space="preserve">SAMPLE</t>
  </si>
  <si>
    <t xml:space="preserve">MADAG MACHINE SPARES</t>
  </si>
  <si>
    <t xml:space="preserve">UVITERNO SPARES</t>
  </si>
  <si>
    <t xml:space="preserve">Total STORES AND SPARES - IMPORT Monthwise</t>
  </si>
  <si>
    <t xml:space="preserve">Total STORES AND SPARES - IMPORT </t>
  </si>
  <si>
    <t xml:space="preserve">SALE OF RAW MATERIAL</t>
  </si>
  <si>
    <t xml:space="preserve">Total SALE OF RAW MATERIAL Monthwise</t>
  </si>
  <si>
    <t xml:space="preserve">Total SALE OF RAW MATERIAL </t>
  </si>
  <si>
    <t xml:space="preserve">Net Sales MonthWise</t>
  </si>
  <si>
    <t xml:space="preserve">Total RM Issues MonthWise</t>
  </si>
  <si>
    <t xml:space="preserve">Total Return MonthWise</t>
  </si>
  <si>
    <t xml:space="preserve">-  1203771.41</t>
  </si>
  <si>
    <t xml:space="preserve">Net Issue Raw Material MonthWise</t>
  </si>
  <si>
    <t xml:space="preserve">Contribution MonthWise</t>
  </si>
  <si>
    <t xml:space="preserve">Contribution Margin MonthWise</t>
  </si>
  <si>
    <t xml:space="preserve">Total Issue </t>
  </si>
  <si>
    <t xml:space="preserve">Expense Details</t>
  </si>
  <si>
    <t xml:space="preserve">DEPRECIATION </t>
  </si>
  <si>
    <t xml:space="preserve">     DEPRECIATION FOR THE YEAR</t>
  </si>
  <si>
    <t xml:space="preserve">Total(Monthwise)</t>
  </si>
  <si>
    <t xml:space="preserve">Total</t>
  </si>
  <si>
    <t xml:space="preserve">         MACHINERY REPAIRS</t>
  </si>
  <si>
    <t xml:space="preserve">     MACHINERY REPAIRS</t>
  </si>
  <si>
    <t xml:space="preserve">         MANAGEMENT/STAFF/CONSULTANCY</t>
  </si>
  <si>
    <t xml:space="preserve">     CO.CONTRIBUTION TO P.F.</t>
  </si>
  <si>
    <t xml:space="preserve">     MEDICLAIM INSURANCE</t>
  </si>
  <si>
    <t xml:space="preserve">     STAFF SALARY</t>
  </si>
  <si>
    <t xml:space="preserve">     WAGES OVER TIME</t>
  </si>
  <si>
    <t xml:space="preserve">         POWER AND FUEL</t>
  </si>
  <si>
    <t xml:space="preserve">     DIESEL EXPENSES</t>
  </si>
  <si>
    <t xml:space="preserve">     ELECTRICITY EXPENSES ATHAL 1</t>
  </si>
  <si>
    <t xml:space="preserve">     ELECTRICITY EXPENSES ATHAL 2</t>
  </si>
  <si>
    <t xml:space="preserve">     ELECTRICITY EXPENSES MASAT 1</t>
  </si>
  <si>
    <t xml:space="preserve">         COMMUNICATION AND POSTAGE </t>
  </si>
  <si>
    <t xml:space="preserve">     POSTAGE &amp; COURIER</t>
  </si>
  <si>
    <t xml:space="preserve">     TELEPHONE EXPENSES</t>
  </si>
  <si>
    <t xml:space="preserve">         INSURNACE</t>
  </si>
  <si>
    <t xml:space="preserve">     INSURANCE</t>
  </si>
  <si>
    <t xml:space="preserve">         WORKER/CONTRACT WORKER/SECURITY</t>
  </si>
  <si>
    <t xml:space="preserve">     HOUSEKEEPING CHARGES</t>
  </si>
  <si>
    <t xml:space="preserve">     SECURITY CHARGES ATHAL 1</t>
  </si>
  <si>
    <t xml:space="preserve">     SECURITY CHARGES ATHAL 2</t>
  </si>
  <si>
    <t xml:space="preserve">     SECURITY CHARGES MASAT 1</t>
  </si>
  <si>
    <t xml:space="preserve">     WAGES CONTRACTOR(PAS-SIDDHI)</t>
  </si>
  <si>
    <t xml:space="preserve">         STAFF WELFARE/GUEST HOUSE EXPENSES</t>
  </si>
  <si>
    <t xml:space="preserve">     GUEST HOUSE EXPENSES</t>
  </si>
  <si>
    <t xml:space="preserve">     MEDICAL EXPENSES</t>
  </si>
  <si>
    <t xml:space="preserve">     STAFF WELFARE (ATHAL) 1</t>
  </si>
  <si>
    <t xml:space="preserve">     STAFF WELFARE EXPENSES ATHAL2</t>
  </si>
  <si>
    <t xml:space="preserve">     STAFF WELFARE EXPENSES MASAT -1</t>
  </si>
  <si>
    <t xml:space="preserve">         RENT</t>
  </si>
  <si>
    <t xml:space="preserve">     RENT ATHAL 1</t>
  </si>
  <si>
    <t xml:space="preserve">     RENT ATHAL 2 MBH ENTERPRISES</t>
  </si>
  <si>
    <t xml:space="preserve">     RENT MASAT 1</t>
  </si>
  <si>
    <t xml:space="preserve">     RENT MASAT GHALA RITABEN AMRATBHAI PATEL</t>
  </si>
  <si>
    <t xml:space="preserve">     WAREHOUSE RENT- ATHAL 2</t>
  </si>
  <si>
    <t xml:space="preserve">         FACTORY CONVEYANCE / TRAVELLING</t>
  </si>
  <si>
    <t xml:space="preserve">     CONVEYANCE EXPENSES</t>
  </si>
  <si>
    <t xml:space="preserve">     FACTORY EXPENSES</t>
  </si>
  <si>
    <t xml:space="preserve">     TRAVELLING EXPENSES</t>
  </si>
  <si>
    <t xml:space="preserve">         GENERAL EXPENSES</t>
  </si>
  <si>
    <t xml:space="preserve">     GENERAL EXPENSES</t>
  </si>
  <si>
    <t xml:space="preserve">     MISC- EXPENSES</t>
  </si>
  <si>
    <t xml:space="preserve">     PUR CLEANING MATERIAL AND GENERAL ITEMS</t>
  </si>
  <si>
    <t xml:space="preserve">         VEHICLE EXPENSES</t>
  </si>
  <si>
    <t xml:space="preserve">     VEHICLE PETROL</t>
  </si>
  <si>
    <t xml:space="preserve">     VEHICLE REPAIRS</t>
  </si>
  <si>
    <t xml:space="preserve">         PRINTING / COMPUTER COST</t>
  </si>
  <si>
    <t xml:space="preserve">     COMPUTER EXPENSES</t>
  </si>
  <si>
    <t xml:space="preserve">     PRINTING &amp; STATIONERY</t>
  </si>
  <si>
    <t xml:space="preserve">S, G and A COST</t>
  </si>
  <si>
    <t xml:space="preserve">     EXPORT EXPENSES</t>
  </si>
  <si>
    <t xml:space="preserve">     PROVISIONS FOR DOUBTFUL DEBTS - EXPENSES</t>
  </si>
  <si>
    <t xml:space="preserve">         SALARIES - OFFICE STAFF</t>
  </si>
  <si>
    <t xml:space="preserve">     DIRECTOR REMUNERATION</t>
  </si>
  <si>
    <t xml:space="preserve">     GRATUITY</t>
  </si>
  <si>
    <t xml:space="preserve">     LEAVE ENCASHMENT</t>
  </si>
  <si>
    <t xml:space="preserve">     SALARIES - MUMBAI STAFF</t>
  </si>
  <si>
    <t xml:space="preserve">         LEGAL AND PROFESSIONALS </t>
  </si>
  <si>
    <t xml:space="preserve">     LEGAL &amp; PROFESSIONAL EXP.</t>
  </si>
  <si>
    <t xml:space="preserve">         OFFICE RENT </t>
  </si>
  <si>
    <t xml:space="preserve">     OFFICE RENT (MUM)</t>
  </si>
  <si>
    <t xml:space="preserve">         OFFICE EXPENSES AND ELECTRICITY </t>
  </si>
  <si>
    <t xml:space="preserve">     OFFICE EXPENSES</t>
  </si>
  <si>
    <t xml:space="preserve">         STAFF WELFARE</t>
  </si>
  <si>
    <t xml:space="preserve">     STAFF WELFARE (MUM)</t>
  </si>
  <si>
    <t xml:space="preserve">         CONVEYANCE AND TRAVELLING</t>
  </si>
  <si>
    <t xml:space="preserve">     CONVEYANCE EXP (MUM)</t>
  </si>
  <si>
    <t xml:space="preserve">     TRAVELLING EXP (MUM)</t>
  </si>
  <si>
    <t xml:space="preserve">         PRINTING AND COMPUTER COST</t>
  </si>
  <si>
    <t xml:space="preserve">     PRINTING &amp; STATIONERY (MUM)</t>
  </si>
  <si>
    <t xml:space="preserve">         VEHICLE</t>
  </si>
  <si>
    <t xml:space="preserve">     VEHICLE PETROL &amp; REPAIRS (DEL)</t>
  </si>
  <si>
    <t xml:space="preserve">     VEHICLE PETROL &amp; REPAIRS (MUM)</t>
  </si>
  <si>
    <t xml:space="preserve">         POSTAGE AND COURIER</t>
  </si>
  <si>
    <t xml:space="preserve">     POSTAGE &amp; COURIER (DEL)</t>
  </si>
  <si>
    <t xml:space="preserve">     POSTAGE &amp; COURIER (MUM)</t>
  </si>
  <si>
    <t xml:space="preserve">         COMMUNICATION COST</t>
  </si>
  <si>
    <t xml:space="preserve">     INTERNET CHARGES</t>
  </si>
  <si>
    <t xml:space="preserve">     TELEPHONE EXP (DEL)</t>
  </si>
  <si>
    <t xml:space="preserve">     TELEPHONE EXP (MUM)</t>
  </si>
  <si>
    <t xml:space="preserve">         SALES AND BUSINESS PROMOTION </t>
  </si>
  <si>
    <t xml:space="preserve">     SALES &amp; BUSINESS PROMOTION</t>
  </si>
  <si>
    <t xml:space="preserve">Grand Total Expense(Monthwise)</t>
  </si>
  <si>
    <t xml:space="preserve">Grand Total Expense</t>
  </si>
  <si>
    <t xml:space="preserve">local</t>
  </si>
  <si>
    <t xml:space="preserve">imort</t>
  </si>
  <si>
    <t xml:space="preserve">total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</si>
  <si>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</si>
  <si>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</si>
  <si>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</si>
  <si>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</si>
  <si>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</si>
  <si>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</si>
  <si>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</si>
  <si>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</si>
  <si>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</si>
  <si>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-  1374763.59</t>
  </si>
  <si>
    <t xml:space="preserve">     WAGES WORKER</t>
  </si>
  <si>
    <t xml:space="preserve">     ELECTRICITY EXPENSES (MUMBAI)</t>
  </si>
  <si>
    <t xml:space="preserve">     COMPUTER EXPENSES (MUM)</t>
  </si>
  <si>
    <t xml:space="preserve">-  1087930.832</t>
  </si>
  <si>
    <t xml:space="preserve">     SCREEN PRINTING CHARGES</t>
  </si>
  <si>
    <t xml:space="preserve">     TRAVELLING EXP (DEL)</t>
  </si>
  <si>
    <t xml:space="preserve">LABEL -T.S.R and CO</t>
  </si>
  <si>
    <t xml:space="preserve">-  1626781.0593</t>
  </si>
  <si>
    <t xml:space="preserve">         ARTWORK EXPENSES</t>
  </si>
  <si>
    <t xml:space="preserve">     ARTWORK DEVELOPMENT EXPENSES</t>
  </si>
  <si>
    <t xml:space="preserve">     STAFF WELFARE (DEL)</t>
  </si>
  <si>
    <t xml:space="preserve">LABEL -ABHISHEIK PHARMACEUTICALS</t>
  </si>
  <si>
    <t xml:space="preserve">LABEL - MONDIAL COSMETIC</t>
  </si>
  <si>
    <t xml:space="preserve">-  1538211.73</t>
  </si>
  <si>
    <t xml:space="preserve">     ELECTRICITY EXPENSES</t>
  </si>
  <si>
    <t xml:space="preserve">     EPCG LICENSE EXPENSES</t>
  </si>
  <si>
    <t xml:space="preserve">     CONVEYANCE EXP (DEL)</t>
  </si>
  <si>
    <t xml:space="preserve">LABEL -MAXIMA SOLUTIONS</t>
  </si>
  <si>
    <t xml:space="preserve">-  2246344.0566</t>
  </si>
  <si>
    <t xml:space="preserve">-  1906173.882</t>
  </si>
  <si>
    <t xml:space="preserve">     STAFF WELFARE EXPENSES</t>
  </si>
  <si>
    <t xml:space="preserve">SALES STORES and SPARES</t>
  </si>
  <si>
    <t xml:space="preserve">Total SALES STORES and SPARES Monthwise</t>
  </si>
  <si>
    <t xml:space="preserve">Total SALES STORES and SPARES </t>
  </si>
  <si>
    <t xml:space="preserve">-  674725.65</t>
  </si>
  <si>
    <t xml:space="preserve">         BUILDING REPAIRS</t>
  </si>
  <si>
    <t xml:space="preserve">     BUILDING REPAIRS</t>
  </si>
  <si>
    <t xml:space="preserve">CLEANING MATERIAL AND GENERAL ITEMS</t>
  </si>
  <si>
    <t xml:space="preserve"> CLEANING MATERIAL AND GENERAL ITEMS</t>
  </si>
  <si>
    <t xml:space="preserve">.</t>
  </si>
  <si>
    <t xml:space="preserve">Less</t>
  </si>
  <si>
    <t xml:space="preserve">Total Deduction</t>
  </si>
  <si>
    <t xml:space="preserve">Monthly Expenses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</si>
</sst>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YY"/>
    <numFmt numFmtId="166" formatCode="_-* #,##0.00_-;\-* #,##0.00_-;_-* \-??_-;_-@_-"/>
    <numFmt numFmtId="167" formatCode="_-* #,##0_-;\-* #,##0_-;_-* \-??_-;_-@_-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8"/>
      <color rgb="FF0000FF"/>
      <name val="Arial"/>
      <family val="2"/>
      <charset val="1"/>
    </font>
    <font>
      <b val="true"/>
      <sz val="8"/>
      <color rgb="FF80008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008000"/>
      <name val="Arial"/>
      <family val="2"/>
      <charset val="1"/>
    </font>
    <font>
      <b val="true"/>
      <sz val="10"/>
      <color rgb="FF80008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7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7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3" fillId="0" borderId="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0" borderId="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7" fillId="2" borderId="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14" fillId="0" borderId="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8" fillId="2" borderId="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6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0" borderId="6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7" fillId="0" borderId="8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15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wmf"/><Relationship Id="rId3" Type="http://schemas.openxmlformats.org/officeDocument/2006/relationships/image" Target="../media/image3.wmf"/><Relationship Id="rId4" Type="http://schemas.openxmlformats.org/officeDocument/2006/relationships/image" Target="../media/image4.wmf"/><Relationship Id="rId5" Type="http://schemas.openxmlformats.org/officeDocument/2006/relationships/image" Target="../media/image5.wmf"/><Relationship Id="rId6" Type="http://schemas.openxmlformats.org/officeDocument/2006/relationships/image" Target="../media/image6.wmf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wmf"/><Relationship Id="rId11" Type="http://schemas.openxmlformats.org/officeDocument/2006/relationships/image" Target="../media/image11.wmf"/><Relationship Id="rId12" Type="http://schemas.openxmlformats.org/officeDocument/2006/relationships/image" Target="../media/image12.wmf"/><Relationship Id="rId13" Type="http://schemas.openxmlformats.org/officeDocument/2006/relationships/image" Target="../media/image13.wmf"/><Relationship Id="rId14" Type="http://schemas.openxmlformats.org/officeDocument/2006/relationships/image" Target="../media/image14.wmf"/><Relationship Id="rId15" Type="http://schemas.openxmlformats.org/officeDocument/2006/relationships/image" Target="../media/image15.wmf"/><Relationship Id="rId16" Type="http://schemas.openxmlformats.org/officeDocument/2006/relationships/image" Target="../media/image16.wmf"/><Relationship Id="rId17" Type="http://schemas.openxmlformats.org/officeDocument/2006/relationships/image" Target="../media/image17.wmf"/><Relationship Id="rId18" Type="http://schemas.openxmlformats.org/officeDocument/2006/relationships/image" Target="../media/image18.wmf"/><Relationship Id="rId19" Type="http://schemas.openxmlformats.org/officeDocument/2006/relationships/image" Target="../media/image19.wmf"/><Relationship Id="rId20" Type="http://schemas.openxmlformats.org/officeDocument/2006/relationships/image" Target="../media/image20.wmf"/><Relationship Id="rId21" Type="http://schemas.openxmlformats.org/officeDocument/2006/relationships/image" Target="../media/image21.wmf"/><Relationship Id="rId22" Type="http://schemas.openxmlformats.org/officeDocument/2006/relationships/image" Target="../media/image22.wmf"/><Relationship Id="rId23" Type="http://schemas.openxmlformats.org/officeDocument/2006/relationships/image" Target="../media/image23.wmf"/><Relationship Id="rId24" Type="http://schemas.openxmlformats.org/officeDocument/2006/relationships/image" Target="../media/image24.wmf"/><Relationship Id="rId25" Type="http://schemas.openxmlformats.org/officeDocument/2006/relationships/image" Target="../media/image25.wmf"/><Relationship Id="rId26" Type="http://schemas.openxmlformats.org/officeDocument/2006/relationships/image" Target="../media/image26.wmf"/><Relationship Id="rId27" Type="http://schemas.openxmlformats.org/officeDocument/2006/relationships/image" Target="../media/image27.wmf"/><Relationship Id="rId28" Type="http://schemas.openxmlformats.org/officeDocument/2006/relationships/image" Target="../media/image28.wmf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2.png"/><Relationship Id="rId2" Type="http://schemas.openxmlformats.org/officeDocument/2006/relationships/image" Target="../media/image33.wmf"/><Relationship Id="rId3" Type="http://schemas.openxmlformats.org/officeDocument/2006/relationships/image" Target="../media/image34.wmf"/><Relationship Id="rId4" Type="http://schemas.openxmlformats.org/officeDocument/2006/relationships/image" Target="../media/image35.wmf"/><Relationship Id="rId5" Type="http://schemas.openxmlformats.org/officeDocument/2006/relationships/image" Target="../media/image36.wmf"/><Relationship Id="rId6" Type="http://schemas.openxmlformats.org/officeDocument/2006/relationships/image" Target="../media/image37.wmf"/><Relationship Id="rId7" Type="http://schemas.openxmlformats.org/officeDocument/2006/relationships/image" Target="../media/image38.png"/><Relationship Id="rId8" Type="http://schemas.openxmlformats.org/officeDocument/2006/relationships/image" Target="../media/image39.png"/><Relationship Id="rId9" Type="http://schemas.openxmlformats.org/officeDocument/2006/relationships/image" Target="../media/image40.png"/><Relationship Id="rId10" Type="http://schemas.openxmlformats.org/officeDocument/2006/relationships/image" Target="../media/image41.wmf"/><Relationship Id="rId11" Type="http://schemas.openxmlformats.org/officeDocument/2006/relationships/image" Target="../media/image42.wmf"/><Relationship Id="rId12" Type="http://schemas.openxmlformats.org/officeDocument/2006/relationships/image" Target="../media/image43.wmf"/><Relationship Id="rId13" Type="http://schemas.openxmlformats.org/officeDocument/2006/relationships/image" Target="../media/image44.png"/><Relationship Id="rId14" Type="http://schemas.openxmlformats.org/officeDocument/2006/relationships/image" Target="../media/image45.wmf"/><Relationship Id="rId15" Type="http://schemas.openxmlformats.org/officeDocument/2006/relationships/image" Target="../media/image46.wmf"/><Relationship Id="rId16" Type="http://schemas.openxmlformats.org/officeDocument/2006/relationships/image" Target="../media/image47.wmf"/><Relationship Id="rId17" Type="http://schemas.openxmlformats.org/officeDocument/2006/relationships/image" Target="../media/image48.wmf"/><Relationship Id="rId18" Type="http://schemas.openxmlformats.org/officeDocument/2006/relationships/image" Target="../media/image49.wmf"/><Relationship Id="rId19" Type="http://schemas.openxmlformats.org/officeDocument/2006/relationships/image" Target="../media/image50.wmf"/><Relationship Id="rId20" Type="http://schemas.openxmlformats.org/officeDocument/2006/relationships/image" Target="../media/image51.wmf"/><Relationship Id="rId21" Type="http://schemas.openxmlformats.org/officeDocument/2006/relationships/image" Target="../media/image52.wmf"/><Relationship Id="rId22" Type="http://schemas.openxmlformats.org/officeDocument/2006/relationships/image" Target="../media/image53.wmf"/><Relationship Id="rId23" Type="http://schemas.openxmlformats.org/officeDocument/2006/relationships/image" Target="../media/image54.wmf"/><Relationship Id="rId24" Type="http://schemas.openxmlformats.org/officeDocument/2006/relationships/image" Target="../media/image55.wmf"/><Relationship Id="rId25" Type="http://schemas.openxmlformats.org/officeDocument/2006/relationships/image" Target="../media/image56.wmf"/><Relationship Id="rId26" Type="http://schemas.openxmlformats.org/officeDocument/2006/relationships/image" Target="../media/image57.wmf"/><Relationship Id="rId27" Type="http://schemas.openxmlformats.org/officeDocument/2006/relationships/image" Target="../media/image58.wmf"/><Relationship Id="rId28" Type="http://schemas.openxmlformats.org/officeDocument/2006/relationships/image" Target="../media/image59.wmf"/><Relationship Id="rId29" Type="http://schemas.openxmlformats.org/officeDocument/2006/relationships/image" Target="../media/image60.wmf"/><Relationship Id="rId30" Type="http://schemas.openxmlformats.org/officeDocument/2006/relationships/image" Target="../media/image61.wmf"/><Relationship Id="rId31" Type="http://schemas.openxmlformats.org/officeDocument/2006/relationships/image" Target="../media/image62.png"/><Relationship Id="rId32" Type="http://schemas.openxmlformats.org/officeDocument/2006/relationships/image" Target="../media/image63.png"/><Relationship Id="rId33" Type="http://schemas.openxmlformats.org/officeDocument/2006/relationships/image" Target="../media/image64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65.png"/><Relationship Id="rId2" Type="http://schemas.openxmlformats.org/officeDocument/2006/relationships/image" Target="../media/image66.wmf"/><Relationship Id="rId3" Type="http://schemas.openxmlformats.org/officeDocument/2006/relationships/image" Target="../media/image67.wmf"/><Relationship Id="rId4" Type="http://schemas.openxmlformats.org/officeDocument/2006/relationships/image" Target="../media/image68.wmf"/><Relationship Id="rId5" Type="http://schemas.openxmlformats.org/officeDocument/2006/relationships/image" Target="../media/image69.wmf"/><Relationship Id="rId6" Type="http://schemas.openxmlformats.org/officeDocument/2006/relationships/image" Target="../media/image70.wmf"/><Relationship Id="rId7" Type="http://schemas.openxmlformats.org/officeDocument/2006/relationships/image" Target="../media/image71.png"/><Relationship Id="rId8" Type="http://schemas.openxmlformats.org/officeDocument/2006/relationships/image" Target="../media/image72.png"/><Relationship Id="rId9" Type="http://schemas.openxmlformats.org/officeDocument/2006/relationships/image" Target="../media/image73.png"/><Relationship Id="rId10" Type="http://schemas.openxmlformats.org/officeDocument/2006/relationships/image" Target="../media/image74.wmf"/><Relationship Id="rId11" Type="http://schemas.openxmlformats.org/officeDocument/2006/relationships/image" Target="../media/image75.wmf"/><Relationship Id="rId12" Type="http://schemas.openxmlformats.org/officeDocument/2006/relationships/image" Target="../media/image76.wmf"/><Relationship Id="rId13" Type="http://schemas.openxmlformats.org/officeDocument/2006/relationships/image" Target="../media/image77.png"/><Relationship Id="rId14" Type="http://schemas.openxmlformats.org/officeDocument/2006/relationships/image" Target="../media/image78.wmf"/><Relationship Id="rId15" Type="http://schemas.openxmlformats.org/officeDocument/2006/relationships/image" Target="../media/image79.wmf"/><Relationship Id="rId16" Type="http://schemas.openxmlformats.org/officeDocument/2006/relationships/image" Target="../media/image80.wmf"/><Relationship Id="rId17" Type="http://schemas.openxmlformats.org/officeDocument/2006/relationships/image" Target="../media/image81.wmf"/><Relationship Id="rId18" Type="http://schemas.openxmlformats.org/officeDocument/2006/relationships/image" Target="../media/image82.wmf"/><Relationship Id="rId19" Type="http://schemas.openxmlformats.org/officeDocument/2006/relationships/image" Target="../media/image83.wmf"/><Relationship Id="rId20" Type="http://schemas.openxmlformats.org/officeDocument/2006/relationships/image" Target="../media/image84.wmf"/><Relationship Id="rId21" Type="http://schemas.openxmlformats.org/officeDocument/2006/relationships/image" Target="../media/image85.wmf"/><Relationship Id="rId22" Type="http://schemas.openxmlformats.org/officeDocument/2006/relationships/image" Target="../media/image86.wmf"/><Relationship Id="rId23" Type="http://schemas.openxmlformats.org/officeDocument/2006/relationships/image" Target="../media/image87.wmf"/><Relationship Id="rId24" Type="http://schemas.openxmlformats.org/officeDocument/2006/relationships/image" Target="../media/image88.wmf"/><Relationship Id="rId25" Type="http://schemas.openxmlformats.org/officeDocument/2006/relationships/image" Target="../media/image89.wmf"/><Relationship Id="rId26" Type="http://schemas.openxmlformats.org/officeDocument/2006/relationships/image" Target="../media/image90.wmf"/><Relationship Id="rId27" Type="http://schemas.openxmlformats.org/officeDocument/2006/relationships/image" Target="../media/image91.wmf"/><Relationship Id="rId28" Type="http://schemas.openxmlformats.org/officeDocument/2006/relationships/image" Target="../media/image92.wmf"/><Relationship Id="rId29" Type="http://schemas.openxmlformats.org/officeDocument/2006/relationships/image" Target="../media/image93.wmf"/><Relationship Id="rId30" Type="http://schemas.openxmlformats.org/officeDocument/2006/relationships/image" Target="../media/image94.wmf"/><Relationship Id="rId31" Type="http://schemas.openxmlformats.org/officeDocument/2006/relationships/image" Target="../media/image95.png"/><Relationship Id="rId32" Type="http://schemas.openxmlformats.org/officeDocument/2006/relationships/image" Target="../media/image96.png"/><Relationship Id="rId33" Type="http://schemas.openxmlformats.org/officeDocument/2006/relationships/image" Target="../media/image97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98.png"/><Relationship Id="rId2" Type="http://schemas.openxmlformats.org/officeDocument/2006/relationships/image" Target="../media/image99.png"/><Relationship Id="rId3" Type="http://schemas.openxmlformats.org/officeDocument/2006/relationships/image" Target="../media/image100.png"/><Relationship Id="rId4" Type="http://schemas.openxmlformats.org/officeDocument/2006/relationships/image" Target="../media/image101.png"/><Relationship Id="rId5" Type="http://schemas.openxmlformats.org/officeDocument/2006/relationships/image" Target="../media/image102.png"/><Relationship Id="rId6" Type="http://schemas.openxmlformats.org/officeDocument/2006/relationships/image" Target="../media/image103.png"/><Relationship Id="rId7" Type="http://schemas.openxmlformats.org/officeDocument/2006/relationships/image" Target="../media/image104.png"/><Relationship Id="rId8" Type="http://schemas.openxmlformats.org/officeDocument/2006/relationships/image" Target="../media/image105.png"/><Relationship Id="rId9" Type="http://schemas.openxmlformats.org/officeDocument/2006/relationships/image" Target="../media/image106.png"/><Relationship Id="rId10" Type="http://schemas.openxmlformats.org/officeDocument/2006/relationships/image" Target="../media/image107.png"/><Relationship Id="rId11" Type="http://schemas.openxmlformats.org/officeDocument/2006/relationships/image" Target="../media/image108.png"/><Relationship Id="rId12" Type="http://schemas.openxmlformats.org/officeDocument/2006/relationships/image" Target="../media/image109.wmf"/><Relationship Id="rId13" Type="http://schemas.openxmlformats.org/officeDocument/2006/relationships/image" Target="../media/image110.wmf"/><Relationship Id="rId14" Type="http://schemas.openxmlformats.org/officeDocument/2006/relationships/image" Target="../media/image111.wmf"/><Relationship Id="rId15" Type="http://schemas.openxmlformats.org/officeDocument/2006/relationships/image" Target="../media/image112.wmf"/><Relationship Id="rId16" Type="http://schemas.openxmlformats.org/officeDocument/2006/relationships/image" Target="../media/image113.wmf"/><Relationship Id="rId17" Type="http://schemas.openxmlformats.org/officeDocument/2006/relationships/image" Target="../media/image114.wmf"/><Relationship Id="rId18" Type="http://schemas.openxmlformats.org/officeDocument/2006/relationships/image" Target="../media/image115.wmf"/><Relationship Id="rId19" Type="http://schemas.openxmlformats.org/officeDocument/2006/relationships/image" Target="../media/image116.wmf"/><Relationship Id="rId20" Type="http://schemas.openxmlformats.org/officeDocument/2006/relationships/image" Target="../media/image117.wmf"/><Relationship Id="rId21" Type="http://schemas.openxmlformats.org/officeDocument/2006/relationships/image" Target="../media/image118.wmf"/><Relationship Id="rId22" Type="http://schemas.openxmlformats.org/officeDocument/2006/relationships/image" Target="../media/image119.wmf"/><Relationship Id="rId23" Type="http://schemas.openxmlformats.org/officeDocument/2006/relationships/image" Target="../media/image120.wmf"/><Relationship Id="rId24" Type="http://schemas.openxmlformats.org/officeDocument/2006/relationships/image" Target="../media/image121.wmf"/><Relationship Id="rId25" Type="http://schemas.openxmlformats.org/officeDocument/2006/relationships/image" Target="../media/image122.wmf"/><Relationship Id="rId26" Type="http://schemas.openxmlformats.org/officeDocument/2006/relationships/image" Target="../media/image123.wmf"/><Relationship Id="rId27" Type="http://schemas.openxmlformats.org/officeDocument/2006/relationships/image" Target="../media/image124.wmf"/><Relationship Id="rId28" Type="http://schemas.openxmlformats.org/officeDocument/2006/relationships/image" Target="../media/image125.wmf"/><Relationship Id="rId29" Type="http://schemas.openxmlformats.org/officeDocument/2006/relationships/image" Target="../media/image126.wmf"/><Relationship Id="rId30" Type="http://schemas.openxmlformats.org/officeDocument/2006/relationships/image" Target="../media/image127.wmf"/><Relationship Id="rId31" Type="http://schemas.openxmlformats.org/officeDocument/2006/relationships/image" Target="../media/image128.wmf"/><Relationship Id="rId32" Type="http://schemas.openxmlformats.org/officeDocument/2006/relationships/image" Target="../media/image129.wmf"/><Relationship Id="rId33" Type="http://schemas.openxmlformats.org/officeDocument/2006/relationships/image" Target="../media/image130.wmf"/><Relationship Id="rId34" Type="http://schemas.openxmlformats.org/officeDocument/2006/relationships/image" Target="../media/image131.wmf"/><Relationship Id="rId35" Type="http://schemas.openxmlformats.org/officeDocument/2006/relationships/image" Target="../media/image132.wmf"/><Relationship Id="rId36" Type="http://schemas.openxmlformats.org/officeDocument/2006/relationships/image" Target="../media/image133.wmf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34.png"/><Relationship Id="rId2" Type="http://schemas.openxmlformats.org/officeDocument/2006/relationships/image" Target="../media/image135.wmf"/><Relationship Id="rId3" Type="http://schemas.openxmlformats.org/officeDocument/2006/relationships/image" Target="../media/image136.wmf"/><Relationship Id="rId4" Type="http://schemas.openxmlformats.org/officeDocument/2006/relationships/image" Target="../media/image137.wmf"/><Relationship Id="rId5" Type="http://schemas.openxmlformats.org/officeDocument/2006/relationships/image" Target="../media/image138.wmf"/><Relationship Id="rId6" Type="http://schemas.openxmlformats.org/officeDocument/2006/relationships/image" Target="../media/image139.png"/><Relationship Id="rId7" Type="http://schemas.openxmlformats.org/officeDocument/2006/relationships/image" Target="../media/image140.wmf"/><Relationship Id="rId8" Type="http://schemas.openxmlformats.org/officeDocument/2006/relationships/image" Target="../media/image141.png"/><Relationship Id="rId9" Type="http://schemas.openxmlformats.org/officeDocument/2006/relationships/image" Target="../media/image142.png"/><Relationship Id="rId10" Type="http://schemas.openxmlformats.org/officeDocument/2006/relationships/image" Target="../media/image143.png"/><Relationship Id="rId11" Type="http://schemas.openxmlformats.org/officeDocument/2006/relationships/image" Target="../media/image144.png"/><Relationship Id="rId12" Type="http://schemas.openxmlformats.org/officeDocument/2006/relationships/image" Target="../media/image145.png"/><Relationship Id="rId13" Type="http://schemas.openxmlformats.org/officeDocument/2006/relationships/image" Target="../media/image146.wmf"/><Relationship Id="rId14" Type="http://schemas.openxmlformats.org/officeDocument/2006/relationships/image" Target="../media/image147.wmf"/><Relationship Id="rId15" Type="http://schemas.openxmlformats.org/officeDocument/2006/relationships/image" Target="../media/image148.wmf"/><Relationship Id="rId16" Type="http://schemas.openxmlformats.org/officeDocument/2006/relationships/image" Target="../media/image149.png"/><Relationship Id="rId17" Type="http://schemas.openxmlformats.org/officeDocument/2006/relationships/image" Target="../media/image150.wmf"/><Relationship Id="rId18" Type="http://schemas.openxmlformats.org/officeDocument/2006/relationships/image" Target="../media/image151.wmf"/><Relationship Id="rId19" Type="http://schemas.openxmlformats.org/officeDocument/2006/relationships/image" Target="../media/image152.wmf"/><Relationship Id="rId20" Type="http://schemas.openxmlformats.org/officeDocument/2006/relationships/image" Target="../media/image153.wmf"/><Relationship Id="rId21" Type="http://schemas.openxmlformats.org/officeDocument/2006/relationships/image" Target="../media/image154.wmf"/><Relationship Id="rId22" Type="http://schemas.openxmlformats.org/officeDocument/2006/relationships/image" Target="../media/image155.wmf"/><Relationship Id="rId23" Type="http://schemas.openxmlformats.org/officeDocument/2006/relationships/image" Target="../media/image156.wmf"/><Relationship Id="rId24" Type="http://schemas.openxmlformats.org/officeDocument/2006/relationships/image" Target="../media/image157.wmf"/><Relationship Id="rId25" Type="http://schemas.openxmlformats.org/officeDocument/2006/relationships/image" Target="../media/image158.wmf"/><Relationship Id="rId26" Type="http://schemas.openxmlformats.org/officeDocument/2006/relationships/image" Target="../media/image159.wmf"/><Relationship Id="rId27" Type="http://schemas.openxmlformats.org/officeDocument/2006/relationships/image" Target="../media/image160.wmf"/><Relationship Id="rId28" Type="http://schemas.openxmlformats.org/officeDocument/2006/relationships/image" Target="../media/image161.wmf"/><Relationship Id="rId29" Type="http://schemas.openxmlformats.org/officeDocument/2006/relationships/image" Target="../media/image162.wmf"/><Relationship Id="rId30" Type="http://schemas.openxmlformats.org/officeDocument/2006/relationships/image" Target="../media/image163.wmf"/><Relationship Id="rId31" Type="http://schemas.openxmlformats.org/officeDocument/2006/relationships/image" Target="../media/image164.wmf"/><Relationship Id="rId32" Type="http://schemas.openxmlformats.org/officeDocument/2006/relationships/image" Target="../media/image165.wmf"/><Relationship Id="rId33" Type="http://schemas.openxmlformats.org/officeDocument/2006/relationships/image" Target="../media/image166.wmf"/><Relationship Id="rId34" Type="http://schemas.openxmlformats.org/officeDocument/2006/relationships/image" Target="../media/image167.png"/><Relationship Id="rId35" Type="http://schemas.openxmlformats.org/officeDocument/2006/relationships/image" Target="../media/image168.png"/><Relationship Id="rId36" Type="http://schemas.openxmlformats.org/officeDocument/2006/relationships/image" Target="../media/image169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70.png"/><Relationship Id="rId2" Type="http://schemas.openxmlformats.org/officeDocument/2006/relationships/image" Target="../media/image171.wmf"/><Relationship Id="rId3" Type="http://schemas.openxmlformats.org/officeDocument/2006/relationships/image" Target="../media/image172.wmf"/><Relationship Id="rId4" Type="http://schemas.openxmlformats.org/officeDocument/2006/relationships/image" Target="../media/image173.wmf"/><Relationship Id="rId5" Type="http://schemas.openxmlformats.org/officeDocument/2006/relationships/image" Target="../media/image174.wmf"/><Relationship Id="rId6" Type="http://schemas.openxmlformats.org/officeDocument/2006/relationships/image" Target="../media/image175.png"/><Relationship Id="rId7" Type="http://schemas.openxmlformats.org/officeDocument/2006/relationships/image" Target="../media/image176.wmf"/><Relationship Id="rId8" Type="http://schemas.openxmlformats.org/officeDocument/2006/relationships/image" Target="../media/image177.png"/><Relationship Id="rId9" Type="http://schemas.openxmlformats.org/officeDocument/2006/relationships/image" Target="../media/image178.png"/><Relationship Id="rId10" Type="http://schemas.openxmlformats.org/officeDocument/2006/relationships/image" Target="../media/image179.png"/><Relationship Id="rId11" Type="http://schemas.openxmlformats.org/officeDocument/2006/relationships/image" Target="../media/image180.png"/><Relationship Id="rId12" Type="http://schemas.openxmlformats.org/officeDocument/2006/relationships/image" Target="../media/image181.png"/><Relationship Id="rId13" Type="http://schemas.openxmlformats.org/officeDocument/2006/relationships/image" Target="../media/image182.wmf"/><Relationship Id="rId14" Type="http://schemas.openxmlformats.org/officeDocument/2006/relationships/image" Target="../media/image183.wmf"/><Relationship Id="rId15" Type="http://schemas.openxmlformats.org/officeDocument/2006/relationships/image" Target="../media/image184.wmf"/><Relationship Id="rId16" Type="http://schemas.openxmlformats.org/officeDocument/2006/relationships/image" Target="../media/image185.png"/><Relationship Id="rId17" Type="http://schemas.openxmlformats.org/officeDocument/2006/relationships/image" Target="../media/image186.wmf"/><Relationship Id="rId18" Type="http://schemas.openxmlformats.org/officeDocument/2006/relationships/image" Target="../media/image187.wmf"/><Relationship Id="rId19" Type="http://schemas.openxmlformats.org/officeDocument/2006/relationships/image" Target="../media/image188.wmf"/><Relationship Id="rId20" Type="http://schemas.openxmlformats.org/officeDocument/2006/relationships/image" Target="../media/image189.wmf"/><Relationship Id="rId21" Type="http://schemas.openxmlformats.org/officeDocument/2006/relationships/image" Target="../media/image190.wmf"/><Relationship Id="rId22" Type="http://schemas.openxmlformats.org/officeDocument/2006/relationships/image" Target="../media/image191.wmf"/><Relationship Id="rId23" Type="http://schemas.openxmlformats.org/officeDocument/2006/relationships/image" Target="../media/image192.wmf"/><Relationship Id="rId24" Type="http://schemas.openxmlformats.org/officeDocument/2006/relationships/image" Target="../media/image193.wmf"/><Relationship Id="rId25" Type="http://schemas.openxmlformats.org/officeDocument/2006/relationships/image" Target="../media/image194.wmf"/><Relationship Id="rId26" Type="http://schemas.openxmlformats.org/officeDocument/2006/relationships/image" Target="../media/image195.wmf"/><Relationship Id="rId27" Type="http://schemas.openxmlformats.org/officeDocument/2006/relationships/image" Target="../media/image196.wmf"/><Relationship Id="rId28" Type="http://schemas.openxmlformats.org/officeDocument/2006/relationships/image" Target="../media/image197.wmf"/><Relationship Id="rId29" Type="http://schemas.openxmlformats.org/officeDocument/2006/relationships/image" Target="../media/image198.wmf"/><Relationship Id="rId30" Type="http://schemas.openxmlformats.org/officeDocument/2006/relationships/image" Target="../media/image199.wmf"/><Relationship Id="rId31" Type="http://schemas.openxmlformats.org/officeDocument/2006/relationships/image" Target="../media/image200.wmf"/><Relationship Id="rId32" Type="http://schemas.openxmlformats.org/officeDocument/2006/relationships/image" Target="../media/image201.wmf"/><Relationship Id="rId33" Type="http://schemas.openxmlformats.org/officeDocument/2006/relationships/image" Target="../media/image202.wmf"/><Relationship Id="rId34" Type="http://schemas.openxmlformats.org/officeDocument/2006/relationships/image" Target="../media/image203.png"/><Relationship Id="rId35" Type="http://schemas.openxmlformats.org/officeDocument/2006/relationships/image" Target="../media/image204.png"/><Relationship Id="rId36" Type="http://schemas.openxmlformats.org/officeDocument/2006/relationships/image" Target="../media/image205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206.png"/><Relationship Id="rId2" Type="http://schemas.openxmlformats.org/officeDocument/2006/relationships/image" Target="../media/image207.wmf"/><Relationship Id="rId3" Type="http://schemas.openxmlformats.org/officeDocument/2006/relationships/image" Target="../media/image208.wmf"/><Relationship Id="rId4" Type="http://schemas.openxmlformats.org/officeDocument/2006/relationships/image" Target="../media/image209.wmf"/><Relationship Id="rId5" Type="http://schemas.openxmlformats.org/officeDocument/2006/relationships/image" Target="../media/image210.wmf"/><Relationship Id="rId6" Type="http://schemas.openxmlformats.org/officeDocument/2006/relationships/image" Target="../media/image211.png"/><Relationship Id="rId7" Type="http://schemas.openxmlformats.org/officeDocument/2006/relationships/image" Target="../media/image212.wmf"/><Relationship Id="rId8" Type="http://schemas.openxmlformats.org/officeDocument/2006/relationships/image" Target="../media/image213.png"/><Relationship Id="rId9" Type="http://schemas.openxmlformats.org/officeDocument/2006/relationships/image" Target="../media/image214.png"/><Relationship Id="rId10" Type="http://schemas.openxmlformats.org/officeDocument/2006/relationships/image" Target="../media/image215.png"/><Relationship Id="rId11" Type="http://schemas.openxmlformats.org/officeDocument/2006/relationships/image" Target="../media/image216.png"/><Relationship Id="rId12" Type="http://schemas.openxmlformats.org/officeDocument/2006/relationships/image" Target="../media/image217.png"/><Relationship Id="rId13" Type="http://schemas.openxmlformats.org/officeDocument/2006/relationships/image" Target="../media/image218.wmf"/><Relationship Id="rId14" Type="http://schemas.openxmlformats.org/officeDocument/2006/relationships/image" Target="../media/image219.wmf"/><Relationship Id="rId15" Type="http://schemas.openxmlformats.org/officeDocument/2006/relationships/image" Target="../media/image220.wmf"/><Relationship Id="rId16" Type="http://schemas.openxmlformats.org/officeDocument/2006/relationships/image" Target="../media/image221.png"/><Relationship Id="rId17" Type="http://schemas.openxmlformats.org/officeDocument/2006/relationships/image" Target="../media/image222.wmf"/><Relationship Id="rId18" Type="http://schemas.openxmlformats.org/officeDocument/2006/relationships/image" Target="../media/image223.wmf"/><Relationship Id="rId19" Type="http://schemas.openxmlformats.org/officeDocument/2006/relationships/image" Target="../media/image224.wmf"/><Relationship Id="rId20" Type="http://schemas.openxmlformats.org/officeDocument/2006/relationships/image" Target="../media/image225.wmf"/><Relationship Id="rId21" Type="http://schemas.openxmlformats.org/officeDocument/2006/relationships/image" Target="../media/image226.wmf"/><Relationship Id="rId22" Type="http://schemas.openxmlformats.org/officeDocument/2006/relationships/image" Target="../media/image227.wmf"/><Relationship Id="rId23" Type="http://schemas.openxmlformats.org/officeDocument/2006/relationships/image" Target="../media/image228.wmf"/><Relationship Id="rId24" Type="http://schemas.openxmlformats.org/officeDocument/2006/relationships/image" Target="../media/image229.wmf"/><Relationship Id="rId25" Type="http://schemas.openxmlformats.org/officeDocument/2006/relationships/image" Target="../media/image230.wmf"/><Relationship Id="rId26" Type="http://schemas.openxmlformats.org/officeDocument/2006/relationships/image" Target="../media/image231.wmf"/><Relationship Id="rId27" Type="http://schemas.openxmlformats.org/officeDocument/2006/relationships/image" Target="../media/image232.wmf"/><Relationship Id="rId28" Type="http://schemas.openxmlformats.org/officeDocument/2006/relationships/image" Target="../media/image233.wmf"/><Relationship Id="rId29" Type="http://schemas.openxmlformats.org/officeDocument/2006/relationships/image" Target="../media/image234.wmf"/><Relationship Id="rId30" Type="http://schemas.openxmlformats.org/officeDocument/2006/relationships/image" Target="../media/image235.wmf"/><Relationship Id="rId31" Type="http://schemas.openxmlformats.org/officeDocument/2006/relationships/image" Target="../media/image236.wmf"/><Relationship Id="rId32" Type="http://schemas.openxmlformats.org/officeDocument/2006/relationships/image" Target="../media/image237.wmf"/><Relationship Id="rId33" Type="http://schemas.openxmlformats.org/officeDocument/2006/relationships/image" Target="../media/image238.wmf"/><Relationship Id="rId34" Type="http://schemas.openxmlformats.org/officeDocument/2006/relationships/image" Target="../media/image239.png"/><Relationship Id="rId35" Type="http://schemas.openxmlformats.org/officeDocument/2006/relationships/image" Target="../media/image240.png"/><Relationship Id="rId36" Type="http://schemas.openxmlformats.org/officeDocument/2006/relationships/image" Target="../media/image241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242.png"/><Relationship Id="rId2" Type="http://schemas.openxmlformats.org/officeDocument/2006/relationships/image" Target="../media/image243.wmf"/><Relationship Id="rId3" Type="http://schemas.openxmlformats.org/officeDocument/2006/relationships/image" Target="../media/image244.wmf"/><Relationship Id="rId4" Type="http://schemas.openxmlformats.org/officeDocument/2006/relationships/image" Target="../media/image245.wmf"/><Relationship Id="rId5" Type="http://schemas.openxmlformats.org/officeDocument/2006/relationships/image" Target="../media/image246.wmf"/><Relationship Id="rId6" Type="http://schemas.openxmlformats.org/officeDocument/2006/relationships/image" Target="../media/image247.png"/><Relationship Id="rId7" Type="http://schemas.openxmlformats.org/officeDocument/2006/relationships/image" Target="../media/image248.wmf"/><Relationship Id="rId8" Type="http://schemas.openxmlformats.org/officeDocument/2006/relationships/image" Target="../media/image249.png"/><Relationship Id="rId9" Type="http://schemas.openxmlformats.org/officeDocument/2006/relationships/image" Target="../media/image250.png"/><Relationship Id="rId10" Type="http://schemas.openxmlformats.org/officeDocument/2006/relationships/image" Target="../media/image251.png"/><Relationship Id="rId11" Type="http://schemas.openxmlformats.org/officeDocument/2006/relationships/image" Target="../media/image252.png"/><Relationship Id="rId12" Type="http://schemas.openxmlformats.org/officeDocument/2006/relationships/image" Target="../media/image253.png"/><Relationship Id="rId13" Type="http://schemas.openxmlformats.org/officeDocument/2006/relationships/image" Target="../media/image254.wmf"/><Relationship Id="rId14" Type="http://schemas.openxmlformats.org/officeDocument/2006/relationships/image" Target="../media/image255.wmf"/><Relationship Id="rId15" Type="http://schemas.openxmlformats.org/officeDocument/2006/relationships/image" Target="../media/image256.wmf"/><Relationship Id="rId16" Type="http://schemas.openxmlformats.org/officeDocument/2006/relationships/image" Target="../media/image257.png"/><Relationship Id="rId17" Type="http://schemas.openxmlformats.org/officeDocument/2006/relationships/image" Target="../media/image258.wmf"/><Relationship Id="rId18" Type="http://schemas.openxmlformats.org/officeDocument/2006/relationships/image" Target="../media/image259.wmf"/><Relationship Id="rId19" Type="http://schemas.openxmlformats.org/officeDocument/2006/relationships/image" Target="../media/image260.wmf"/><Relationship Id="rId20" Type="http://schemas.openxmlformats.org/officeDocument/2006/relationships/image" Target="../media/image261.wmf"/><Relationship Id="rId21" Type="http://schemas.openxmlformats.org/officeDocument/2006/relationships/image" Target="../media/image262.wmf"/><Relationship Id="rId22" Type="http://schemas.openxmlformats.org/officeDocument/2006/relationships/image" Target="../media/image263.wmf"/><Relationship Id="rId23" Type="http://schemas.openxmlformats.org/officeDocument/2006/relationships/image" Target="../media/image264.wmf"/><Relationship Id="rId24" Type="http://schemas.openxmlformats.org/officeDocument/2006/relationships/image" Target="../media/image265.wmf"/><Relationship Id="rId25" Type="http://schemas.openxmlformats.org/officeDocument/2006/relationships/image" Target="../media/image266.wmf"/><Relationship Id="rId26" Type="http://schemas.openxmlformats.org/officeDocument/2006/relationships/image" Target="../media/image267.wmf"/><Relationship Id="rId27" Type="http://schemas.openxmlformats.org/officeDocument/2006/relationships/image" Target="../media/image268.wmf"/><Relationship Id="rId28" Type="http://schemas.openxmlformats.org/officeDocument/2006/relationships/image" Target="../media/image269.wmf"/><Relationship Id="rId29" Type="http://schemas.openxmlformats.org/officeDocument/2006/relationships/image" Target="../media/image270.wmf"/><Relationship Id="rId30" Type="http://schemas.openxmlformats.org/officeDocument/2006/relationships/image" Target="../media/image271.wmf"/><Relationship Id="rId31" Type="http://schemas.openxmlformats.org/officeDocument/2006/relationships/image" Target="../media/image272.wmf"/><Relationship Id="rId32" Type="http://schemas.openxmlformats.org/officeDocument/2006/relationships/image" Target="../media/image273.wmf"/><Relationship Id="rId33" Type="http://schemas.openxmlformats.org/officeDocument/2006/relationships/image" Target="../media/image274.wmf"/><Relationship Id="rId34" Type="http://schemas.openxmlformats.org/officeDocument/2006/relationships/image" Target="../media/image275.png"/><Relationship Id="rId35" Type="http://schemas.openxmlformats.org/officeDocument/2006/relationships/image" Target="../media/image276.png"/><Relationship Id="rId36" Type="http://schemas.openxmlformats.org/officeDocument/2006/relationships/image" Target="../media/image27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47520</xdr:colOff>
      <xdr:row>0</xdr:row>
      <xdr:rowOff>0</xdr:rowOff>
    </xdr:from>
    <xdr:to>
      <xdr:col>5</xdr:col>
      <xdr:colOff>199440</xdr:colOff>
      <xdr:row>0</xdr:row>
      <xdr:rowOff>151920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6022080" y="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914400</xdr:colOff>
      <xdr:row>1</xdr:row>
      <xdr:rowOff>38160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0"/>
          <a:ext cx="9144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1</xdr:col>
      <xdr:colOff>943200</xdr:colOff>
      <xdr:row>1</xdr:row>
      <xdr:rowOff>38160</xdr:rowOff>
    </xdr:to>
    <xdr:pic>
      <xdr:nvPicPr>
        <xdr:cNvPr id="2" name="Picture 2" descr=""/>
        <xdr:cNvPicPr/>
      </xdr:nvPicPr>
      <xdr:blipFill>
        <a:blip r:embed="rId3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1</xdr:col>
      <xdr:colOff>943200</xdr:colOff>
      <xdr:row>1</xdr:row>
      <xdr:rowOff>38160</xdr:rowOff>
    </xdr:to>
    <xdr:pic>
      <xdr:nvPicPr>
        <xdr:cNvPr id="3" name="Picture 3" descr=""/>
        <xdr:cNvPicPr/>
      </xdr:nvPicPr>
      <xdr:blipFill>
        <a:blip r:embed="rId4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1</xdr:col>
      <xdr:colOff>943200</xdr:colOff>
      <xdr:row>1</xdr:row>
      <xdr:rowOff>38160</xdr:rowOff>
    </xdr:to>
    <xdr:pic>
      <xdr:nvPicPr>
        <xdr:cNvPr id="4" name="Picture 4" descr=""/>
        <xdr:cNvPicPr/>
      </xdr:nvPicPr>
      <xdr:blipFill>
        <a:blip r:embed="rId5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1</xdr:col>
      <xdr:colOff>943200</xdr:colOff>
      <xdr:row>1</xdr:row>
      <xdr:rowOff>38160</xdr:rowOff>
    </xdr:to>
    <xdr:pic>
      <xdr:nvPicPr>
        <xdr:cNvPr id="5" name="Picture 5" descr=""/>
        <xdr:cNvPicPr/>
      </xdr:nvPicPr>
      <xdr:blipFill>
        <a:blip r:embed="rId6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6" name="Picture 7" descr=""/>
        <xdr:cNvPicPr/>
      </xdr:nvPicPr>
      <xdr:blipFill>
        <a:blip r:embed="rId7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7" name="Picture 8" descr=""/>
        <xdr:cNvPicPr/>
      </xdr:nvPicPr>
      <xdr:blipFill>
        <a:blip r:embed="rId8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8" name="Picture 9" descr=""/>
        <xdr:cNvPicPr/>
      </xdr:nvPicPr>
      <xdr:blipFill>
        <a:blip r:embed="rId9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1</xdr:col>
      <xdr:colOff>943200</xdr:colOff>
      <xdr:row>1</xdr:row>
      <xdr:rowOff>38160</xdr:rowOff>
    </xdr:to>
    <xdr:pic>
      <xdr:nvPicPr>
        <xdr:cNvPr id="9" name="Picture 10" descr=""/>
        <xdr:cNvPicPr/>
      </xdr:nvPicPr>
      <xdr:blipFill>
        <a:blip r:embed="rId10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1</xdr:col>
      <xdr:colOff>943200</xdr:colOff>
      <xdr:row>1</xdr:row>
      <xdr:rowOff>38160</xdr:rowOff>
    </xdr:to>
    <xdr:pic>
      <xdr:nvPicPr>
        <xdr:cNvPr id="10" name="Picture 11" descr=""/>
        <xdr:cNvPicPr/>
      </xdr:nvPicPr>
      <xdr:blipFill>
        <a:blip r:embed="rId11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1</xdr:col>
      <xdr:colOff>943200</xdr:colOff>
      <xdr:row>1</xdr:row>
      <xdr:rowOff>38160</xdr:rowOff>
    </xdr:to>
    <xdr:pic>
      <xdr:nvPicPr>
        <xdr:cNvPr id="11" name="Picture 12" descr=""/>
        <xdr:cNvPicPr/>
      </xdr:nvPicPr>
      <xdr:blipFill>
        <a:blip r:embed="rId12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1</xdr:col>
      <xdr:colOff>943200</xdr:colOff>
      <xdr:row>1</xdr:row>
      <xdr:rowOff>38160</xdr:rowOff>
    </xdr:to>
    <xdr:pic>
      <xdr:nvPicPr>
        <xdr:cNvPr id="12" name="Picture 14" descr=""/>
        <xdr:cNvPicPr/>
      </xdr:nvPicPr>
      <xdr:blipFill>
        <a:blip r:embed="rId13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1</xdr:col>
      <xdr:colOff>943200</xdr:colOff>
      <xdr:row>1</xdr:row>
      <xdr:rowOff>38160</xdr:rowOff>
    </xdr:to>
    <xdr:pic>
      <xdr:nvPicPr>
        <xdr:cNvPr id="13" name="Picture 15" descr=""/>
        <xdr:cNvPicPr/>
      </xdr:nvPicPr>
      <xdr:blipFill>
        <a:blip r:embed="rId14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1</xdr:col>
      <xdr:colOff>943200</xdr:colOff>
      <xdr:row>1</xdr:row>
      <xdr:rowOff>38160</xdr:rowOff>
    </xdr:to>
    <xdr:pic>
      <xdr:nvPicPr>
        <xdr:cNvPr id="14" name="Picture 16" descr=""/>
        <xdr:cNvPicPr/>
      </xdr:nvPicPr>
      <xdr:blipFill>
        <a:blip r:embed="rId15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1</xdr:col>
      <xdr:colOff>943200</xdr:colOff>
      <xdr:row>1</xdr:row>
      <xdr:rowOff>38160</xdr:rowOff>
    </xdr:to>
    <xdr:pic>
      <xdr:nvPicPr>
        <xdr:cNvPr id="15" name="Picture 17" descr=""/>
        <xdr:cNvPicPr/>
      </xdr:nvPicPr>
      <xdr:blipFill>
        <a:blip r:embed="rId16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1</xdr:col>
      <xdr:colOff>943200</xdr:colOff>
      <xdr:row>1</xdr:row>
      <xdr:rowOff>38160</xdr:rowOff>
    </xdr:to>
    <xdr:pic>
      <xdr:nvPicPr>
        <xdr:cNvPr id="16" name="Picture 18" descr=""/>
        <xdr:cNvPicPr/>
      </xdr:nvPicPr>
      <xdr:blipFill>
        <a:blip r:embed="rId17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1</xdr:col>
      <xdr:colOff>943200</xdr:colOff>
      <xdr:row>1</xdr:row>
      <xdr:rowOff>38160</xdr:rowOff>
    </xdr:to>
    <xdr:pic>
      <xdr:nvPicPr>
        <xdr:cNvPr id="17" name="Picture 19" descr=""/>
        <xdr:cNvPicPr/>
      </xdr:nvPicPr>
      <xdr:blipFill>
        <a:blip r:embed="rId18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1</xdr:col>
      <xdr:colOff>943200</xdr:colOff>
      <xdr:row>1</xdr:row>
      <xdr:rowOff>38160</xdr:rowOff>
    </xdr:to>
    <xdr:pic>
      <xdr:nvPicPr>
        <xdr:cNvPr id="18" name="Picture 20" descr=""/>
        <xdr:cNvPicPr/>
      </xdr:nvPicPr>
      <xdr:blipFill>
        <a:blip r:embed="rId19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1</xdr:col>
      <xdr:colOff>943200</xdr:colOff>
      <xdr:row>1</xdr:row>
      <xdr:rowOff>38160</xdr:rowOff>
    </xdr:to>
    <xdr:pic>
      <xdr:nvPicPr>
        <xdr:cNvPr id="19" name="Picture 21" descr=""/>
        <xdr:cNvPicPr/>
      </xdr:nvPicPr>
      <xdr:blipFill>
        <a:blip r:embed="rId20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1</xdr:col>
      <xdr:colOff>943200</xdr:colOff>
      <xdr:row>1</xdr:row>
      <xdr:rowOff>38160</xdr:rowOff>
    </xdr:to>
    <xdr:pic>
      <xdr:nvPicPr>
        <xdr:cNvPr id="20" name="Picture 22" descr=""/>
        <xdr:cNvPicPr/>
      </xdr:nvPicPr>
      <xdr:blipFill>
        <a:blip r:embed="rId21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1</xdr:col>
      <xdr:colOff>943200</xdr:colOff>
      <xdr:row>1</xdr:row>
      <xdr:rowOff>38160</xdr:rowOff>
    </xdr:to>
    <xdr:pic>
      <xdr:nvPicPr>
        <xdr:cNvPr id="21" name="Picture 23" descr=""/>
        <xdr:cNvPicPr/>
      </xdr:nvPicPr>
      <xdr:blipFill>
        <a:blip r:embed="rId22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1</xdr:col>
      <xdr:colOff>943200</xdr:colOff>
      <xdr:row>1</xdr:row>
      <xdr:rowOff>38160</xdr:rowOff>
    </xdr:to>
    <xdr:pic>
      <xdr:nvPicPr>
        <xdr:cNvPr id="22" name="Picture 24" descr=""/>
        <xdr:cNvPicPr/>
      </xdr:nvPicPr>
      <xdr:blipFill>
        <a:blip r:embed="rId23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1</xdr:col>
      <xdr:colOff>943200</xdr:colOff>
      <xdr:row>1</xdr:row>
      <xdr:rowOff>38160</xdr:rowOff>
    </xdr:to>
    <xdr:pic>
      <xdr:nvPicPr>
        <xdr:cNvPr id="23" name="Picture 25" descr=""/>
        <xdr:cNvPicPr/>
      </xdr:nvPicPr>
      <xdr:blipFill>
        <a:blip r:embed="rId24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1</xdr:col>
      <xdr:colOff>943200</xdr:colOff>
      <xdr:row>1</xdr:row>
      <xdr:rowOff>38160</xdr:rowOff>
    </xdr:to>
    <xdr:pic>
      <xdr:nvPicPr>
        <xdr:cNvPr id="24" name="Picture 26" descr=""/>
        <xdr:cNvPicPr/>
      </xdr:nvPicPr>
      <xdr:blipFill>
        <a:blip r:embed="rId25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1</xdr:col>
      <xdr:colOff>943200</xdr:colOff>
      <xdr:row>1</xdr:row>
      <xdr:rowOff>38160</xdr:rowOff>
    </xdr:to>
    <xdr:pic>
      <xdr:nvPicPr>
        <xdr:cNvPr id="25" name="Picture 27" descr=""/>
        <xdr:cNvPicPr/>
      </xdr:nvPicPr>
      <xdr:blipFill>
        <a:blip r:embed="rId26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1</xdr:col>
      <xdr:colOff>943200</xdr:colOff>
      <xdr:row>1</xdr:row>
      <xdr:rowOff>38160</xdr:rowOff>
    </xdr:to>
    <xdr:pic>
      <xdr:nvPicPr>
        <xdr:cNvPr id="26" name="Picture 28" descr=""/>
        <xdr:cNvPicPr/>
      </xdr:nvPicPr>
      <xdr:blipFill>
        <a:blip r:embed="rId27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1</xdr:col>
      <xdr:colOff>943200</xdr:colOff>
      <xdr:row>1</xdr:row>
      <xdr:rowOff>38160</xdr:rowOff>
    </xdr:to>
    <xdr:pic>
      <xdr:nvPicPr>
        <xdr:cNvPr id="27" name="Picture 29" descr=""/>
        <xdr:cNvPicPr/>
      </xdr:nvPicPr>
      <xdr:blipFill>
        <a:blip r:embed="rId28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420</xdr:row>
      <xdr:rowOff>0</xdr:rowOff>
    </xdr:from>
    <xdr:to>
      <xdr:col>0</xdr:col>
      <xdr:colOff>190440</xdr:colOff>
      <xdr:row>420</xdr:row>
      <xdr:rowOff>142920</xdr:rowOff>
    </xdr:to>
    <xdr:pic>
      <xdr:nvPicPr>
        <xdr:cNvPr id="28" name="Picture 31" descr=""/>
        <xdr:cNvPicPr/>
      </xdr:nvPicPr>
      <xdr:blipFill>
        <a:blip r:embed="rId29"/>
        <a:stretch/>
      </xdr:blipFill>
      <xdr:spPr>
        <a:xfrm>
          <a:off x="0" y="32441184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420</xdr:row>
      <xdr:rowOff>0</xdr:rowOff>
    </xdr:from>
    <xdr:to>
      <xdr:col>0</xdr:col>
      <xdr:colOff>190440</xdr:colOff>
      <xdr:row>420</xdr:row>
      <xdr:rowOff>142920</xdr:rowOff>
    </xdr:to>
    <xdr:pic>
      <xdr:nvPicPr>
        <xdr:cNvPr id="29" name="Picture 32" descr=""/>
        <xdr:cNvPicPr/>
      </xdr:nvPicPr>
      <xdr:blipFill>
        <a:blip r:embed="rId30"/>
        <a:stretch/>
      </xdr:blipFill>
      <xdr:spPr>
        <a:xfrm>
          <a:off x="0" y="32441184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420</xdr:row>
      <xdr:rowOff>0</xdr:rowOff>
    </xdr:from>
    <xdr:to>
      <xdr:col>0</xdr:col>
      <xdr:colOff>190440</xdr:colOff>
      <xdr:row>420</xdr:row>
      <xdr:rowOff>142920</xdr:rowOff>
    </xdr:to>
    <xdr:pic>
      <xdr:nvPicPr>
        <xdr:cNvPr id="30" name="Picture 33" descr=""/>
        <xdr:cNvPicPr/>
      </xdr:nvPicPr>
      <xdr:blipFill>
        <a:blip r:embed="rId31"/>
        <a:stretch/>
      </xdr:blipFill>
      <xdr:spPr>
        <a:xfrm>
          <a:off x="0" y="324411840"/>
          <a:ext cx="190440" cy="142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47520</xdr:colOff>
      <xdr:row>0</xdr:row>
      <xdr:rowOff>0</xdr:rowOff>
    </xdr:from>
    <xdr:to>
      <xdr:col>5</xdr:col>
      <xdr:colOff>199440</xdr:colOff>
      <xdr:row>0</xdr:row>
      <xdr:rowOff>151920</xdr:rowOff>
    </xdr:to>
    <xdr:pic>
      <xdr:nvPicPr>
        <xdr:cNvPr id="31" name="Picture 6" descr=""/>
        <xdr:cNvPicPr/>
      </xdr:nvPicPr>
      <xdr:blipFill>
        <a:blip r:embed="rId1"/>
        <a:stretch/>
      </xdr:blipFill>
      <xdr:spPr>
        <a:xfrm>
          <a:off x="3047760" y="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304920</xdr:colOff>
      <xdr:row>1</xdr:row>
      <xdr:rowOff>38160</xdr:rowOff>
    </xdr:to>
    <xdr:pic>
      <xdr:nvPicPr>
        <xdr:cNvPr id="32" name="Picture 1" descr=""/>
        <xdr:cNvPicPr/>
      </xdr:nvPicPr>
      <xdr:blipFill>
        <a:blip r:embed="rId2"/>
        <a:stretch/>
      </xdr:blipFill>
      <xdr:spPr>
        <a:xfrm>
          <a:off x="0" y="0"/>
          <a:ext cx="90468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33" name="Picture 2" descr=""/>
        <xdr:cNvPicPr/>
      </xdr:nvPicPr>
      <xdr:blipFill>
        <a:blip r:embed="rId3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34" name="Picture 3" descr=""/>
        <xdr:cNvPicPr/>
      </xdr:nvPicPr>
      <xdr:blipFill>
        <a:blip r:embed="rId4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35" name="Picture 4" descr=""/>
        <xdr:cNvPicPr/>
      </xdr:nvPicPr>
      <xdr:blipFill>
        <a:blip r:embed="rId5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36" name="Picture 5" descr=""/>
        <xdr:cNvPicPr/>
      </xdr:nvPicPr>
      <xdr:blipFill>
        <a:blip r:embed="rId6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37" name="Picture 7" descr=""/>
        <xdr:cNvPicPr/>
      </xdr:nvPicPr>
      <xdr:blipFill>
        <a:blip r:embed="rId7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38" name="Picture 8" descr=""/>
        <xdr:cNvPicPr/>
      </xdr:nvPicPr>
      <xdr:blipFill>
        <a:blip r:embed="rId8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39" name="Picture 9" descr=""/>
        <xdr:cNvPicPr/>
      </xdr:nvPicPr>
      <xdr:blipFill>
        <a:blip r:embed="rId9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40" name="Picture 10" descr=""/>
        <xdr:cNvPicPr/>
      </xdr:nvPicPr>
      <xdr:blipFill>
        <a:blip r:embed="rId10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41" name="Picture 11" descr=""/>
        <xdr:cNvPicPr/>
      </xdr:nvPicPr>
      <xdr:blipFill>
        <a:blip r:embed="rId11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42" name="Picture 12" descr=""/>
        <xdr:cNvPicPr/>
      </xdr:nvPicPr>
      <xdr:blipFill>
        <a:blip r:embed="rId12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43" name="Picture 13" descr=""/>
        <xdr:cNvPicPr/>
      </xdr:nvPicPr>
      <xdr:blipFill>
        <a:blip r:embed="rId13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44" name="Picture 14" descr=""/>
        <xdr:cNvPicPr/>
      </xdr:nvPicPr>
      <xdr:blipFill>
        <a:blip r:embed="rId14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45" name="Picture 15" descr=""/>
        <xdr:cNvPicPr/>
      </xdr:nvPicPr>
      <xdr:blipFill>
        <a:blip r:embed="rId15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46" name="Picture 16" descr=""/>
        <xdr:cNvPicPr/>
      </xdr:nvPicPr>
      <xdr:blipFill>
        <a:blip r:embed="rId16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47" name="Picture 17" descr=""/>
        <xdr:cNvPicPr/>
      </xdr:nvPicPr>
      <xdr:blipFill>
        <a:blip r:embed="rId17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48" name="Picture 18" descr=""/>
        <xdr:cNvPicPr/>
      </xdr:nvPicPr>
      <xdr:blipFill>
        <a:blip r:embed="rId18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49" name="Picture 19" descr=""/>
        <xdr:cNvPicPr/>
      </xdr:nvPicPr>
      <xdr:blipFill>
        <a:blip r:embed="rId19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50" name="Picture 20" descr=""/>
        <xdr:cNvPicPr/>
      </xdr:nvPicPr>
      <xdr:blipFill>
        <a:blip r:embed="rId20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51" name="Picture 21" descr=""/>
        <xdr:cNvPicPr/>
      </xdr:nvPicPr>
      <xdr:blipFill>
        <a:blip r:embed="rId21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52" name="Picture 22" descr=""/>
        <xdr:cNvPicPr/>
      </xdr:nvPicPr>
      <xdr:blipFill>
        <a:blip r:embed="rId22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53" name="Picture 23" descr=""/>
        <xdr:cNvPicPr/>
      </xdr:nvPicPr>
      <xdr:blipFill>
        <a:blip r:embed="rId23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54" name="Picture 24" descr=""/>
        <xdr:cNvPicPr/>
      </xdr:nvPicPr>
      <xdr:blipFill>
        <a:blip r:embed="rId24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55" name="Picture 25" descr=""/>
        <xdr:cNvPicPr/>
      </xdr:nvPicPr>
      <xdr:blipFill>
        <a:blip r:embed="rId25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56" name="Picture 26" descr=""/>
        <xdr:cNvPicPr/>
      </xdr:nvPicPr>
      <xdr:blipFill>
        <a:blip r:embed="rId26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57" name="Picture 27" descr=""/>
        <xdr:cNvPicPr/>
      </xdr:nvPicPr>
      <xdr:blipFill>
        <a:blip r:embed="rId27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58" name="Picture 28" descr=""/>
        <xdr:cNvPicPr/>
      </xdr:nvPicPr>
      <xdr:blipFill>
        <a:blip r:embed="rId28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59" name="Picture 29" descr=""/>
        <xdr:cNvPicPr/>
      </xdr:nvPicPr>
      <xdr:blipFill>
        <a:blip r:embed="rId29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60" name="Picture 30" descr=""/>
        <xdr:cNvPicPr/>
      </xdr:nvPicPr>
      <xdr:blipFill>
        <a:blip r:embed="rId30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421</xdr:row>
      <xdr:rowOff>0</xdr:rowOff>
    </xdr:from>
    <xdr:to>
      <xdr:col>0</xdr:col>
      <xdr:colOff>190440</xdr:colOff>
      <xdr:row>421</xdr:row>
      <xdr:rowOff>142920</xdr:rowOff>
    </xdr:to>
    <xdr:pic>
      <xdr:nvPicPr>
        <xdr:cNvPr id="61" name="Picture 31" descr=""/>
        <xdr:cNvPicPr/>
      </xdr:nvPicPr>
      <xdr:blipFill>
        <a:blip r:embed="rId31"/>
        <a:stretch/>
      </xdr:blipFill>
      <xdr:spPr>
        <a:xfrm>
          <a:off x="0" y="32713596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421</xdr:row>
      <xdr:rowOff>0</xdr:rowOff>
    </xdr:from>
    <xdr:to>
      <xdr:col>0</xdr:col>
      <xdr:colOff>190440</xdr:colOff>
      <xdr:row>421</xdr:row>
      <xdr:rowOff>142920</xdr:rowOff>
    </xdr:to>
    <xdr:pic>
      <xdr:nvPicPr>
        <xdr:cNvPr id="62" name="Picture 32" descr=""/>
        <xdr:cNvPicPr/>
      </xdr:nvPicPr>
      <xdr:blipFill>
        <a:blip r:embed="rId32"/>
        <a:stretch/>
      </xdr:blipFill>
      <xdr:spPr>
        <a:xfrm>
          <a:off x="0" y="32713596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421</xdr:row>
      <xdr:rowOff>0</xdr:rowOff>
    </xdr:from>
    <xdr:to>
      <xdr:col>0</xdr:col>
      <xdr:colOff>190440</xdr:colOff>
      <xdr:row>421</xdr:row>
      <xdr:rowOff>142920</xdr:rowOff>
    </xdr:to>
    <xdr:pic>
      <xdr:nvPicPr>
        <xdr:cNvPr id="63" name="Picture 33" descr=""/>
        <xdr:cNvPicPr/>
      </xdr:nvPicPr>
      <xdr:blipFill>
        <a:blip r:embed="rId33"/>
        <a:stretch/>
      </xdr:blipFill>
      <xdr:spPr>
        <a:xfrm>
          <a:off x="0" y="327135960"/>
          <a:ext cx="190440" cy="142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47520</xdr:colOff>
      <xdr:row>0</xdr:row>
      <xdr:rowOff>0</xdr:rowOff>
    </xdr:from>
    <xdr:to>
      <xdr:col>5</xdr:col>
      <xdr:colOff>199440</xdr:colOff>
      <xdr:row>0</xdr:row>
      <xdr:rowOff>151920</xdr:rowOff>
    </xdr:to>
    <xdr:pic>
      <xdr:nvPicPr>
        <xdr:cNvPr id="64" name="Picture 6" descr=""/>
        <xdr:cNvPicPr/>
      </xdr:nvPicPr>
      <xdr:blipFill>
        <a:blip r:embed="rId1"/>
        <a:stretch/>
      </xdr:blipFill>
      <xdr:spPr>
        <a:xfrm>
          <a:off x="3047760" y="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304920</xdr:colOff>
      <xdr:row>1</xdr:row>
      <xdr:rowOff>38160</xdr:rowOff>
    </xdr:to>
    <xdr:pic>
      <xdr:nvPicPr>
        <xdr:cNvPr id="65" name="Picture 1" descr=""/>
        <xdr:cNvPicPr/>
      </xdr:nvPicPr>
      <xdr:blipFill>
        <a:blip r:embed="rId2"/>
        <a:stretch/>
      </xdr:blipFill>
      <xdr:spPr>
        <a:xfrm>
          <a:off x="0" y="0"/>
          <a:ext cx="90468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66" name="Picture 2" descr=""/>
        <xdr:cNvPicPr/>
      </xdr:nvPicPr>
      <xdr:blipFill>
        <a:blip r:embed="rId3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67" name="Picture 3" descr=""/>
        <xdr:cNvPicPr/>
      </xdr:nvPicPr>
      <xdr:blipFill>
        <a:blip r:embed="rId4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68" name="Picture 4" descr=""/>
        <xdr:cNvPicPr/>
      </xdr:nvPicPr>
      <xdr:blipFill>
        <a:blip r:embed="rId5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69" name="Picture 5" descr=""/>
        <xdr:cNvPicPr/>
      </xdr:nvPicPr>
      <xdr:blipFill>
        <a:blip r:embed="rId6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70" name="Picture 7" descr=""/>
        <xdr:cNvPicPr/>
      </xdr:nvPicPr>
      <xdr:blipFill>
        <a:blip r:embed="rId7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71" name="Picture 8" descr=""/>
        <xdr:cNvPicPr/>
      </xdr:nvPicPr>
      <xdr:blipFill>
        <a:blip r:embed="rId8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72" name="Picture 9" descr=""/>
        <xdr:cNvPicPr/>
      </xdr:nvPicPr>
      <xdr:blipFill>
        <a:blip r:embed="rId9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73" name="Picture 10" descr=""/>
        <xdr:cNvPicPr/>
      </xdr:nvPicPr>
      <xdr:blipFill>
        <a:blip r:embed="rId10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74" name="Picture 11" descr=""/>
        <xdr:cNvPicPr/>
      </xdr:nvPicPr>
      <xdr:blipFill>
        <a:blip r:embed="rId11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75" name="Picture 12" descr=""/>
        <xdr:cNvPicPr/>
      </xdr:nvPicPr>
      <xdr:blipFill>
        <a:blip r:embed="rId12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76" name="Picture 13" descr=""/>
        <xdr:cNvPicPr/>
      </xdr:nvPicPr>
      <xdr:blipFill>
        <a:blip r:embed="rId13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77" name="Picture 14" descr=""/>
        <xdr:cNvPicPr/>
      </xdr:nvPicPr>
      <xdr:blipFill>
        <a:blip r:embed="rId14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78" name="Picture 15" descr=""/>
        <xdr:cNvPicPr/>
      </xdr:nvPicPr>
      <xdr:blipFill>
        <a:blip r:embed="rId15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79" name="Picture 16" descr=""/>
        <xdr:cNvPicPr/>
      </xdr:nvPicPr>
      <xdr:blipFill>
        <a:blip r:embed="rId16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80" name="Picture 17" descr=""/>
        <xdr:cNvPicPr/>
      </xdr:nvPicPr>
      <xdr:blipFill>
        <a:blip r:embed="rId17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81" name="Picture 18" descr=""/>
        <xdr:cNvPicPr/>
      </xdr:nvPicPr>
      <xdr:blipFill>
        <a:blip r:embed="rId18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82" name="Picture 19" descr=""/>
        <xdr:cNvPicPr/>
      </xdr:nvPicPr>
      <xdr:blipFill>
        <a:blip r:embed="rId19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83" name="Picture 20" descr=""/>
        <xdr:cNvPicPr/>
      </xdr:nvPicPr>
      <xdr:blipFill>
        <a:blip r:embed="rId20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84" name="Picture 21" descr=""/>
        <xdr:cNvPicPr/>
      </xdr:nvPicPr>
      <xdr:blipFill>
        <a:blip r:embed="rId21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85" name="Picture 22" descr=""/>
        <xdr:cNvPicPr/>
      </xdr:nvPicPr>
      <xdr:blipFill>
        <a:blip r:embed="rId22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86" name="Picture 23" descr=""/>
        <xdr:cNvPicPr/>
      </xdr:nvPicPr>
      <xdr:blipFill>
        <a:blip r:embed="rId23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87" name="Picture 24" descr=""/>
        <xdr:cNvPicPr/>
      </xdr:nvPicPr>
      <xdr:blipFill>
        <a:blip r:embed="rId24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88" name="Picture 25" descr=""/>
        <xdr:cNvPicPr/>
      </xdr:nvPicPr>
      <xdr:blipFill>
        <a:blip r:embed="rId25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89" name="Picture 26" descr=""/>
        <xdr:cNvPicPr/>
      </xdr:nvPicPr>
      <xdr:blipFill>
        <a:blip r:embed="rId26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90" name="Picture 27" descr=""/>
        <xdr:cNvPicPr/>
      </xdr:nvPicPr>
      <xdr:blipFill>
        <a:blip r:embed="rId27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91" name="Picture 28" descr=""/>
        <xdr:cNvPicPr/>
      </xdr:nvPicPr>
      <xdr:blipFill>
        <a:blip r:embed="rId28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92" name="Picture 29" descr=""/>
        <xdr:cNvPicPr/>
      </xdr:nvPicPr>
      <xdr:blipFill>
        <a:blip r:embed="rId29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93" name="Picture 30" descr=""/>
        <xdr:cNvPicPr/>
      </xdr:nvPicPr>
      <xdr:blipFill>
        <a:blip r:embed="rId30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414</xdr:row>
      <xdr:rowOff>0</xdr:rowOff>
    </xdr:from>
    <xdr:to>
      <xdr:col>0</xdr:col>
      <xdr:colOff>190440</xdr:colOff>
      <xdr:row>414</xdr:row>
      <xdr:rowOff>142920</xdr:rowOff>
    </xdr:to>
    <xdr:pic>
      <xdr:nvPicPr>
        <xdr:cNvPr id="94" name="Picture 31" descr=""/>
        <xdr:cNvPicPr/>
      </xdr:nvPicPr>
      <xdr:blipFill>
        <a:blip r:embed="rId31"/>
        <a:stretch/>
      </xdr:blipFill>
      <xdr:spPr>
        <a:xfrm>
          <a:off x="0" y="31616316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414</xdr:row>
      <xdr:rowOff>0</xdr:rowOff>
    </xdr:from>
    <xdr:to>
      <xdr:col>0</xdr:col>
      <xdr:colOff>190440</xdr:colOff>
      <xdr:row>414</xdr:row>
      <xdr:rowOff>142920</xdr:rowOff>
    </xdr:to>
    <xdr:pic>
      <xdr:nvPicPr>
        <xdr:cNvPr id="95" name="Picture 32" descr=""/>
        <xdr:cNvPicPr/>
      </xdr:nvPicPr>
      <xdr:blipFill>
        <a:blip r:embed="rId32"/>
        <a:stretch/>
      </xdr:blipFill>
      <xdr:spPr>
        <a:xfrm>
          <a:off x="0" y="31616316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414</xdr:row>
      <xdr:rowOff>0</xdr:rowOff>
    </xdr:from>
    <xdr:to>
      <xdr:col>0</xdr:col>
      <xdr:colOff>190440</xdr:colOff>
      <xdr:row>414</xdr:row>
      <xdr:rowOff>142920</xdr:rowOff>
    </xdr:to>
    <xdr:pic>
      <xdr:nvPicPr>
        <xdr:cNvPr id="96" name="Picture 33" descr=""/>
        <xdr:cNvPicPr/>
      </xdr:nvPicPr>
      <xdr:blipFill>
        <a:blip r:embed="rId33"/>
        <a:stretch/>
      </xdr:blipFill>
      <xdr:spPr>
        <a:xfrm>
          <a:off x="0" y="316163160"/>
          <a:ext cx="190440" cy="142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47520</xdr:colOff>
      <xdr:row>0</xdr:row>
      <xdr:rowOff>0</xdr:rowOff>
    </xdr:from>
    <xdr:to>
      <xdr:col>5</xdr:col>
      <xdr:colOff>199440</xdr:colOff>
      <xdr:row>0</xdr:row>
      <xdr:rowOff>151920</xdr:rowOff>
    </xdr:to>
    <xdr:pic>
      <xdr:nvPicPr>
        <xdr:cNvPr id="97" name="Picture 6" descr=""/>
        <xdr:cNvPicPr/>
      </xdr:nvPicPr>
      <xdr:blipFill>
        <a:blip r:embed="rId1"/>
        <a:stretch/>
      </xdr:blipFill>
      <xdr:spPr>
        <a:xfrm>
          <a:off x="6143400" y="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98" name="Picture 1" descr=""/>
        <xdr:cNvPicPr/>
      </xdr:nvPicPr>
      <xdr:blipFill>
        <a:blip r:embed="rId2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99" name="Picture 2" descr=""/>
        <xdr:cNvPicPr/>
      </xdr:nvPicPr>
      <xdr:blipFill>
        <a:blip r:embed="rId3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100" name="Picture 3" descr=""/>
        <xdr:cNvPicPr/>
      </xdr:nvPicPr>
      <xdr:blipFill>
        <a:blip r:embed="rId4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101" name="Picture 4" descr=""/>
        <xdr:cNvPicPr/>
      </xdr:nvPicPr>
      <xdr:blipFill>
        <a:blip r:embed="rId5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102" name="Picture 5" descr=""/>
        <xdr:cNvPicPr/>
      </xdr:nvPicPr>
      <xdr:blipFill>
        <a:blip r:embed="rId6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103" name="Picture 6" descr=""/>
        <xdr:cNvPicPr/>
      </xdr:nvPicPr>
      <xdr:blipFill>
        <a:blip r:embed="rId7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104" name="Picture 7" descr=""/>
        <xdr:cNvPicPr/>
      </xdr:nvPicPr>
      <xdr:blipFill>
        <a:blip r:embed="rId8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423</xdr:row>
      <xdr:rowOff>0</xdr:rowOff>
    </xdr:from>
    <xdr:to>
      <xdr:col>0</xdr:col>
      <xdr:colOff>190440</xdr:colOff>
      <xdr:row>423</xdr:row>
      <xdr:rowOff>142920</xdr:rowOff>
    </xdr:to>
    <xdr:pic>
      <xdr:nvPicPr>
        <xdr:cNvPr id="105" name="Picture 8" descr=""/>
        <xdr:cNvPicPr/>
      </xdr:nvPicPr>
      <xdr:blipFill>
        <a:blip r:embed="rId9"/>
        <a:stretch/>
      </xdr:blipFill>
      <xdr:spPr>
        <a:xfrm>
          <a:off x="0" y="9085896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423</xdr:row>
      <xdr:rowOff>0</xdr:rowOff>
    </xdr:from>
    <xdr:to>
      <xdr:col>0</xdr:col>
      <xdr:colOff>190440</xdr:colOff>
      <xdr:row>423</xdr:row>
      <xdr:rowOff>142920</xdr:rowOff>
    </xdr:to>
    <xdr:pic>
      <xdr:nvPicPr>
        <xdr:cNvPr id="106" name="Picture 9" descr=""/>
        <xdr:cNvPicPr/>
      </xdr:nvPicPr>
      <xdr:blipFill>
        <a:blip r:embed="rId10"/>
        <a:stretch/>
      </xdr:blipFill>
      <xdr:spPr>
        <a:xfrm>
          <a:off x="0" y="9085896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423</xdr:row>
      <xdr:rowOff>0</xdr:rowOff>
    </xdr:from>
    <xdr:to>
      <xdr:col>0</xdr:col>
      <xdr:colOff>190440</xdr:colOff>
      <xdr:row>423</xdr:row>
      <xdr:rowOff>142920</xdr:rowOff>
    </xdr:to>
    <xdr:pic>
      <xdr:nvPicPr>
        <xdr:cNvPr id="107" name="Picture 10" descr=""/>
        <xdr:cNvPicPr/>
      </xdr:nvPicPr>
      <xdr:blipFill>
        <a:blip r:embed="rId11"/>
        <a:stretch/>
      </xdr:blipFill>
      <xdr:spPr>
        <a:xfrm>
          <a:off x="0" y="9085896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914400</xdr:colOff>
      <xdr:row>1</xdr:row>
      <xdr:rowOff>38160</xdr:rowOff>
    </xdr:to>
    <xdr:pic>
      <xdr:nvPicPr>
        <xdr:cNvPr id="108" name="Picture 11" descr=""/>
        <xdr:cNvPicPr/>
      </xdr:nvPicPr>
      <xdr:blipFill>
        <a:blip r:embed="rId12"/>
        <a:stretch/>
      </xdr:blipFill>
      <xdr:spPr>
        <a:xfrm>
          <a:off x="0" y="0"/>
          <a:ext cx="9144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09" name="Picture 12" descr=""/>
        <xdr:cNvPicPr/>
      </xdr:nvPicPr>
      <xdr:blipFill>
        <a:blip r:embed="rId13"/>
        <a:stretch/>
      </xdr:blipFill>
      <xdr:spPr>
        <a:xfrm>
          <a:off x="354312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10" name="Picture 13" descr=""/>
        <xdr:cNvPicPr/>
      </xdr:nvPicPr>
      <xdr:blipFill>
        <a:blip r:embed="rId14"/>
        <a:stretch/>
      </xdr:blipFill>
      <xdr:spPr>
        <a:xfrm>
          <a:off x="354312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11" name="Picture 14" descr=""/>
        <xdr:cNvPicPr/>
      </xdr:nvPicPr>
      <xdr:blipFill>
        <a:blip r:embed="rId15"/>
        <a:stretch/>
      </xdr:blipFill>
      <xdr:spPr>
        <a:xfrm>
          <a:off x="354312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12" name="Picture 15" descr=""/>
        <xdr:cNvPicPr/>
      </xdr:nvPicPr>
      <xdr:blipFill>
        <a:blip r:embed="rId16"/>
        <a:stretch/>
      </xdr:blipFill>
      <xdr:spPr>
        <a:xfrm>
          <a:off x="354312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13" name="Picture 16" descr=""/>
        <xdr:cNvPicPr/>
      </xdr:nvPicPr>
      <xdr:blipFill>
        <a:blip r:embed="rId17"/>
        <a:stretch/>
      </xdr:blipFill>
      <xdr:spPr>
        <a:xfrm>
          <a:off x="354312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14" name="Picture 17" descr=""/>
        <xdr:cNvPicPr/>
      </xdr:nvPicPr>
      <xdr:blipFill>
        <a:blip r:embed="rId18"/>
        <a:stretch/>
      </xdr:blipFill>
      <xdr:spPr>
        <a:xfrm>
          <a:off x="354312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15" name="Picture 18" descr=""/>
        <xdr:cNvPicPr/>
      </xdr:nvPicPr>
      <xdr:blipFill>
        <a:blip r:embed="rId19"/>
        <a:stretch/>
      </xdr:blipFill>
      <xdr:spPr>
        <a:xfrm>
          <a:off x="354312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16" name="Picture 19" descr=""/>
        <xdr:cNvPicPr/>
      </xdr:nvPicPr>
      <xdr:blipFill>
        <a:blip r:embed="rId20"/>
        <a:stretch/>
      </xdr:blipFill>
      <xdr:spPr>
        <a:xfrm>
          <a:off x="354312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17" name="Picture 20" descr=""/>
        <xdr:cNvPicPr/>
      </xdr:nvPicPr>
      <xdr:blipFill>
        <a:blip r:embed="rId21"/>
        <a:stretch/>
      </xdr:blipFill>
      <xdr:spPr>
        <a:xfrm>
          <a:off x="354312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18" name="Picture 21" descr=""/>
        <xdr:cNvPicPr/>
      </xdr:nvPicPr>
      <xdr:blipFill>
        <a:blip r:embed="rId22"/>
        <a:stretch/>
      </xdr:blipFill>
      <xdr:spPr>
        <a:xfrm>
          <a:off x="354312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19" name="Picture 22" descr=""/>
        <xdr:cNvPicPr/>
      </xdr:nvPicPr>
      <xdr:blipFill>
        <a:blip r:embed="rId23"/>
        <a:stretch/>
      </xdr:blipFill>
      <xdr:spPr>
        <a:xfrm>
          <a:off x="354312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20" name="Picture 23" descr=""/>
        <xdr:cNvPicPr/>
      </xdr:nvPicPr>
      <xdr:blipFill>
        <a:blip r:embed="rId24"/>
        <a:stretch/>
      </xdr:blipFill>
      <xdr:spPr>
        <a:xfrm>
          <a:off x="354312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21" name="Picture 24" descr=""/>
        <xdr:cNvPicPr/>
      </xdr:nvPicPr>
      <xdr:blipFill>
        <a:blip r:embed="rId25"/>
        <a:stretch/>
      </xdr:blipFill>
      <xdr:spPr>
        <a:xfrm>
          <a:off x="354312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22" name="Picture 25" descr=""/>
        <xdr:cNvPicPr/>
      </xdr:nvPicPr>
      <xdr:blipFill>
        <a:blip r:embed="rId26"/>
        <a:stretch/>
      </xdr:blipFill>
      <xdr:spPr>
        <a:xfrm>
          <a:off x="354312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23" name="Picture 26" descr=""/>
        <xdr:cNvPicPr/>
      </xdr:nvPicPr>
      <xdr:blipFill>
        <a:blip r:embed="rId27"/>
        <a:stretch/>
      </xdr:blipFill>
      <xdr:spPr>
        <a:xfrm>
          <a:off x="354312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24" name="Picture 27" descr=""/>
        <xdr:cNvPicPr/>
      </xdr:nvPicPr>
      <xdr:blipFill>
        <a:blip r:embed="rId28"/>
        <a:stretch/>
      </xdr:blipFill>
      <xdr:spPr>
        <a:xfrm>
          <a:off x="354312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25" name="Picture 28" descr=""/>
        <xdr:cNvPicPr/>
      </xdr:nvPicPr>
      <xdr:blipFill>
        <a:blip r:embed="rId29"/>
        <a:stretch/>
      </xdr:blipFill>
      <xdr:spPr>
        <a:xfrm>
          <a:off x="354312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26" name="Picture 29" descr=""/>
        <xdr:cNvPicPr/>
      </xdr:nvPicPr>
      <xdr:blipFill>
        <a:blip r:embed="rId30"/>
        <a:stretch/>
      </xdr:blipFill>
      <xdr:spPr>
        <a:xfrm>
          <a:off x="354312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27" name="Picture 30" descr=""/>
        <xdr:cNvPicPr/>
      </xdr:nvPicPr>
      <xdr:blipFill>
        <a:blip r:embed="rId31"/>
        <a:stretch/>
      </xdr:blipFill>
      <xdr:spPr>
        <a:xfrm>
          <a:off x="354312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28" name="Picture 31" descr=""/>
        <xdr:cNvPicPr/>
      </xdr:nvPicPr>
      <xdr:blipFill>
        <a:blip r:embed="rId32"/>
        <a:stretch/>
      </xdr:blipFill>
      <xdr:spPr>
        <a:xfrm>
          <a:off x="354312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29" name="Picture 32" descr=""/>
        <xdr:cNvPicPr/>
      </xdr:nvPicPr>
      <xdr:blipFill>
        <a:blip r:embed="rId33"/>
        <a:stretch/>
      </xdr:blipFill>
      <xdr:spPr>
        <a:xfrm>
          <a:off x="354312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30" name="Picture 33" descr=""/>
        <xdr:cNvPicPr/>
      </xdr:nvPicPr>
      <xdr:blipFill>
        <a:blip r:embed="rId34"/>
        <a:stretch/>
      </xdr:blipFill>
      <xdr:spPr>
        <a:xfrm>
          <a:off x="354312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31" name="Picture 34" descr=""/>
        <xdr:cNvPicPr/>
      </xdr:nvPicPr>
      <xdr:blipFill>
        <a:blip r:embed="rId35"/>
        <a:stretch/>
      </xdr:blipFill>
      <xdr:spPr>
        <a:xfrm>
          <a:off x="354312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32" name="Picture 35" descr=""/>
        <xdr:cNvPicPr/>
      </xdr:nvPicPr>
      <xdr:blipFill>
        <a:blip r:embed="rId36"/>
        <a:stretch/>
      </xdr:blipFill>
      <xdr:spPr>
        <a:xfrm>
          <a:off x="3543120" y="0"/>
          <a:ext cx="943200" cy="228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47520</xdr:colOff>
      <xdr:row>0</xdr:row>
      <xdr:rowOff>0</xdr:rowOff>
    </xdr:from>
    <xdr:to>
      <xdr:col>5</xdr:col>
      <xdr:colOff>199440</xdr:colOff>
      <xdr:row>0</xdr:row>
      <xdr:rowOff>151920</xdr:rowOff>
    </xdr:to>
    <xdr:pic>
      <xdr:nvPicPr>
        <xdr:cNvPr id="133" name="Picture 8" descr=""/>
        <xdr:cNvPicPr/>
      </xdr:nvPicPr>
      <xdr:blipFill>
        <a:blip r:embed="rId1"/>
        <a:stretch/>
      </xdr:blipFill>
      <xdr:spPr>
        <a:xfrm>
          <a:off x="6381360" y="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914400</xdr:colOff>
      <xdr:row>1</xdr:row>
      <xdr:rowOff>38160</xdr:rowOff>
    </xdr:to>
    <xdr:pic>
      <xdr:nvPicPr>
        <xdr:cNvPr id="134" name="Picture 23" descr=""/>
        <xdr:cNvPicPr/>
      </xdr:nvPicPr>
      <xdr:blipFill>
        <a:blip r:embed="rId2"/>
        <a:stretch/>
      </xdr:blipFill>
      <xdr:spPr>
        <a:xfrm>
          <a:off x="0" y="0"/>
          <a:ext cx="9144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209520</xdr:colOff>
      <xdr:row>1</xdr:row>
      <xdr:rowOff>38160</xdr:rowOff>
    </xdr:to>
    <xdr:pic>
      <xdr:nvPicPr>
        <xdr:cNvPr id="135" name="Picture 24" descr=""/>
        <xdr:cNvPicPr/>
      </xdr:nvPicPr>
      <xdr:blipFill>
        <a:blip r:embed="rId3"/>
        <a:stretch/>
      </xdr:blipFill>
      <xdr:spPr>
        <a:xfrm>
          <a:off x="3686040" y="0"/>
          <a:ext cx="9428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209520</xdr:colOff>
      <xdr:row>1</xdr:row>
      <xdr:rowOff>38160</xdr:rowOff>
    </xdr:to>
    <xdr:pic>
      <xdr:nvPicPr>
        <xdr:cNvPr id="136" name="Picture 25" descr=""/>
        <xdr:cNvPicPr/>
      </xdr:nvPicPr>
      <xdr:blipFill>
        <a:blip r:embed="rId4"/>
        <a:stretch/>
      </xdr:blipFill>
      <xdr:spPr>
        <a:xfrm>
          <a:off x="3686040" y="0"/>
          <a:ext cx="9428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209520</xdr:colOff>
      <xdr:row>1</xdr:row>
      <xdr:rowOff>38160</xdr:rowOff>
    </xdr:to>
    <xdr:pic>
      <xdr:nvPicPr>
        <xdr:cNvPr id="137" name="Picture 26" descr=""/>
        <xdr:cNvPicPr/>
      </xdr:nvPicPr>
      <xdr:blipFill>
        <a:blip r:embed="rId5"/>
        <a:stretch/>
      </xdr:blipFill>
      <xdr:spPr>
        <a:xfrm>
          <a:off x="3686040" y="0"/>
          <a:ext cx="9428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138" name="Picture 27" descr=""/>
        <xdr:cNvPicPr/>
      </xdr:nvPicPr>
      <xdr:blipFill>
        <a:blip r:embed="rId6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209520</xdr:colOff>
      <xdr:row>1</xdr:row>
      <xdr:rowOff>38160</xdr:rowOff>
    </xdr:to>
    <xdr:pic>
      <xdr:nvPicPr>
        <xdr:cNvPr id="139" name="Picture 28" descr=""/>
        <xdr:cNvPicPr/>
      </xdr:nvPicPr>
      <xdr:blipFill>
        <a:blip r:embed="rId7"/>
        <a:stretch/>
      </xdr:blipFill>
      <xdr:spPr>
        <a:xfrm>
          <a:off x="3686040" y="0"/>
          <a:ext cx="9428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140" name="Picture 29" descr=""/>
        <xdr:cNvPicPr/>
      </xdr:nvPicPr>
      <xdr:blipFill>
        <a:blip r:embed="rId8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141" name="Picture 30" descr=""/>
        <xdr:cNvPicPr/>
      </xdr:nvPicPr>
      <xdr:blipFill>
        <a:blip r:embed="rId9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142" name="Picture 32" descr=""/>
        <xdr:cNvPicPr/>
      </xdr:nvPicPr>
      <xdr:blipFill>
        <a:blip r:embed="rId10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143" name="Picture 33" descr=""/>
        <xdr:cNvPicPr/>
      </xdr:nvPicPr>
      <xdr:blipFill>
        <a:blip r:embed="rId11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144" name="Picture 34" descr=""/>
        <xdr:cNvPicPr/>
      </xdr:nvPicPr>
      <xdr:blipFill>
        <a:blip r:embed="rId12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209520</xdr:colOff>
      <xdr:row>1</xdr:row>
      <xdr:rowOff>38160</xdr:rowOff>
    </xdr:to>
    <xdr:pic>
      <xdr:nvPicPr>
        <xdr:cNvPr id="145" name="Picture 35" descr=""/>
        <xdr:cNvPicPr/>
      </xdr:nvPicPr>
      <xdr:blipFill>
        <a:blip r:embed="rId13"/>
        <a:stretch/>
      </xdr:blipFill>
      <xdr:spPr>
        <a:xfrm>
          <a:off x="3686040" y="0"/>
          <a:ext cx="9428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209520</xdr:colOff>
      <xdr:row>1</xdr:row>
      <xdr:rowOff>38160</xdr:rowOff>
    </xdr:to>
    <xdr:pic>
      <xdr:nvPicPr>
        <xdr:cNvPr id="146" name="Picture 36" descr=""/>
        <xdr:cNvPicPr/>
      </xdr:nvPicPr>
      <xdr:blipFill>
        <a:blip r:embed="rId14"/>
        <a:stretch/>
      </xdr:blipFill>
      <xdr:spPr>
        <a:xfrm>
          <a:off x="3686040" y="0"/>
          <a:ext cx="9428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209520</xdr:colOff>
      <xdr:row>1</xdr:row>
      <xdr:rowOff>38160</xdr:rowOff>
    </xdr:to>
    <xdr:pic>
      <xdr:nvPicPr>
        <xdr:cNvPr id="147" name="Picture 37" descr=""/>
        <xdr:cNvPicPr/>
      </xdr:nvPicPr>
      <xdr:blipFill>
        <a:blip r:embed="rId15"/>
        <a:stretch/>
      </xdr:blipFill>
      <xdr:spPr>
        <a:xfrm>
          <a:off x="3686040" y="0"/>
          <a:ext cx="9428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148" name="Picture 38" descr=""/>
        <xdr:cNvPicPr/>
      </xdr:nvPicPr>
      <xdr:blipFill>
        <a:blip r:embed="rId16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209520</xdr:colOff>
      <xdr:row>1</xdr:row>
      <xdr:rowOff>38160</xdr:rowOff>
    </xdr:to>
    <xdr:pic>
      <xdr:nvPicPr>
        <xdr:cNvPr id="149" name="Picture 39" descr=""/>
        <xdr:cNvPicPr/>
      </xdr:nvPicPr>
      <xdr:blipFill>
        <a:blip r:embed="rId17"/>
        <a:stretch/>
      </xdr:blipFill>
      <xdr:spPr>
        <a:xfrm>
          <a:off x="3686040" y="0"/>
          <a:ext cx="9428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209520</xdr:colOff>
      <xdr:row>1</xdr:row>
      <xdr:rowOff>38160</xdr:rowOff>
    </xdr:to>
    <xdr:pic>
      <xdr:nvPicPr>
        <xdr:cNvPr id="150" name="Picture 40" descr=""/>
        <xdr:cNvPicPr/>
      </xdr:nvPicPr>
      <xdr:blipFill>
        <a:blip r:embed="rId18"/>
        <a:stretch/>
      </xdr:blipFill>
      <xdr:spPr>
        <a:xfrm>
          <a:off x="3686040" y="0"/>
          <a:ext cx="9428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209520</xdr:colOff>
      <xdr:row>1</xdr:row>
      <xdr:rowOff>38160</xdr:rowOff>
    </xdr:to>
    <xdr:pic>
      <xdr:nvPicPr>
        <xdr:cNvPr id="151" name="Picture 41" descr=""/>
        <xdr:cNvPicPr/>
      </xdr:nvPicPr>
      <xdr:blipFill>
        <a:blip r:embed="rId19"/>
        <a:stretch/>
      </xdr:blipFill>
      <xdr:spPr>
        <a:xfrm>
          <a:off x="3686040" y="0"/>
          <a:ext cx="9428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209520</xdr:colOff>
      <xdr:row>1</xdr:row>
      <xdr:rowOff>38160</xdr:rowOff>
    </xdr:to>
    <xdr:pic>
      <xdr:nvPicPr>
        <xdr:cNvPr id="152" name="Picture 42" descr=""/>
        <xdr:cNvPicPr/>
      </xdr:nvPicPr>
      <xdr:blipFill>
        <a:blip r:embed="rId20"/>
        <a:stretch/>
      </xdr:blipFill>
      <xdr:spPr>
        <a:xfrm>
          <a:off x="3686040" y="0"/>
          <a:ext cx="9428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209520</xdr:colOff>
      <xdr:row>1</xdr:row>
      <xdr:rowOff>38160</xdr:rowOff>
    </xdr:to>
    <xdr:pic>
      <xdr:nvPicPr>
        <xdr:cNvPr id="153" name="Picture 43" descr=""/>
        <xdr:cNvPicPr/>
      </xdr:nvPicPr>
      <xdr:blipFill>
        <a:blip r:embed="rId21"/>
        <a:stretch/>
      </xdr:blipFill>
      <xdr:spPr>
        <a:xfrm>
          <a:off x="3686040" y="0"/>
          <a:ext cx="9428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209520</xdr:colOff>
      <xdr:row>1</xdr:row>
      <xdr:rowOff>38160</xdr:rowOff>
    </xdr:to>
    <xdr:pic>
      <xdr:nvPicPr>
        <xdr:cNvPr id="154" name="Picture 44" descr=""/>
        <xdr:cNvPicPr/>
      </xdr:nvPicPr>
      <xdr:blipFill>
        <a:blip r:embed="rId22"/>
        <a:stretch/>
      </xdr:blipFill>
      <xdr:spPr>
        <a:xfrm>
          <a:off x="3686040" y="0"/>
          <a:ext cx="9428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209520</xdr:colOff>
      <xdr:row>1</xdr:row>
      <xdr:rowOff>38160</xdr:rowOff>
    </xdr:to>
    <xdr:pic>
      <xdr:nvPicPr>
        <xdr:cNvPr id="155" name="Picture 45" descr=""/>
        <xdr:cNvPicPr/>
      </xdr:nvPicPr>
      <xdr:blipFill>
        <a:blip r:embed="rId23"/>
        <a:stretch/>
      </xdr:blipFill>
      <xdr:spPr>
        <a:xfrm>
          <a:off x="3686040" y="0"/>
          <a:ext cx="9428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209520</xdr:colOff>
      <xdr:row>1</xdr:row>
      <xdr:rowOff>38160</xdr:rowOff>
    </xdr:to>
    <xdr:pic>
      <xdr:nvPicPr>
        <xdr:cNvPr id="156" name="Picture 46" descr=""/>
        <xdr:cNvPicPr/>
      </xdr:nvPicPr>
      <xdr:blipFill>
        <a:blip r:embed="rId24"/>
        <a:stretch/>
      </xdr:blipFill>
      <xdr:spPr>
        <a:xfrm>
          <a:off x="3686040" y="0"/>
          <a:ext cx="9428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209520</xdr:colOff>
      <xdr:row>1</xdr:row>
      <xdr:rowOff>38160</xdr:rowOff>
    </xdr:to>
    <xdr:pic>
      <xdr:nvPicPr>
        <xdr:cNvPr id="157" name="Picture 47" descr=""/>
        <xdr:cNvPicPr/>
      </xdr:nvPicPr>
      <xdr:blipFill>
        <a:blip r:embed="rId25"/>
        <a:stretch/>
      </xdr:blipFill>
      <xdr:spPr>
        <a:xfrm>
          <a:off x="3686040" y="0"/>
          <a:ext cx="9428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209520</xdr:colOff>
      <xdr:row>1</xdr:row>
      <xdr:rowOff>38160</xdr:rowOff>
    </xdr:to>
    <xdr:pic>
      <xdr:nvPicPr>
        <xdr:cNvPr id="158" name="Picture 48" descr=""/>
        <xdr:cNvPicPr/>
      </xdr:nvPicPr>
      <xdr:blipFill>
        <a:blip r:embed="rId26"/>
        <a:stretch/>
      </xdr:blipFill>
      <xdr:spPr>
        <a:xfrm>
          <a:off x="3686040" y="0"/>
          <a:ext cx="9428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209520</xdr:colOff>
      <xdr:row>1</xdr:row>
      <xdr:rowOff>38160</xdr:rowOff>
    </xdr:to>
    <xdr:pic>
      <xdr:nvPicPr>
        <xdr:cNvPr id="159" name="Picture 49" descr=""/>
        <xdr:cNvPicPr/>
      </xdr:nvPicPr>
      <xdr:blipFill>
        <a:blip r:embed="rId27"/>
        <a:stretch/>
      </xdr:blipFill>
      <xdr:spPr>
        <a:xfrm>
          <a:off x="3686040" y="0"/>
          <a:ext cx="9428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209520</xdr:colOff>
      <xdr:row>1</xdr:row>
      <xdr:rowOff>38160</xdr:rowOff>
    </xdr:to>
    <xdr:pic>
      <xdr:nvPicPr>
        <xdr:cNvPr id="160" name="Picture 50" descr=""/>
        <xdr:cNvPicPr/>
      </xdr:nvPicPr>
      <xdr:blipFill>
        <a:blip r:embed="rId28"/>
        <a:stretch/>
      </xdr:blipFill>
      <xdr:spPr>
        <a:xfrm>
          <a:off x="3686040" y="0"/>
          <a:ext cx="9428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209520</xdr:colOff>
      <xdr:row>1</xdr:row>
      <xdr:rowOff>38160</xdr:rowOff>
    </xdr:to>
    <xdr:pic>
      <xdr:nvPicPr>
        <xdr:cNvPr id="161" name="Picture 51" descr=""/>
        <xdr:cNvPicPr/>
      </xdr:nvPicPr>
      <xdr:blipFill>
        <a:blip r:embed="rId29"/>
        <a:stretch/>
      </xdr:blipFill>
      <xdr:spPr>
        <a:xfrm>
          <a:off x="3686040" y="0"/>
          <a:ext cx="9428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209520</xdr:colOff>
      <xdr:row>1</xdr:row>
      <xdr:rowOff>38160</xdr:rowOff>
    </xdr:to>
    <xdr:pic>
      <xdr:nvPicPr>
        <xdr:cNvPr id="162" name="Picture 52" descr=""/>
        <xdr:cNvPicPr/>
      </xdr:nvPicPr>
      <xdr:blipFill>
        <a:blip r:embed="rId30"/>
        <a:stretch/>
      </xdr:blipFill>
      <xdr:spPr>
        <a:xfrm>
          <a:off x="3686040" y="0"/>
          <a:ext cx="9428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209520</xdr:colOff>
      <xdr:row>1</xdr:row>
      <xdr:rowOff>38160</xdr:rowOff>
    </xdr:to>
    <xdr:pic>
      <xdr:nvPicPr>
        <xdr:cNvPr id="163" name="Picture 53" descr=""/>
        <xdr:cNvPicPr/>
      </xdr:nvPicPr>
      <xdr:blipFill>
        <a:blip r:embed="rId31"/>
        <a:stretch/>
      </xdr:blipFill>
      <xdr:spPr>
        <a:xfrm>
          <a:off x="3686040" y="0"/>
          <a:ext cx="9428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209520</xdr:colOff>
      <xdr:row>1</xdr:row>
      <xdr:rowOff>38160</xdr:rowOff>
    </xdr:to>
    <xdr:pic>
      <xdr:nvPicPr>
        <xdr:cNvPr id="164" name="Picture 54" descr=""/>
        <xdr:cNvPicPr/>
      </xdr:nvPicPr>
      <xdr:blipFill>
        <a:blip r:embed="rId32"/>
        <a:stretch/>
      </xdr:blipFill>
      <xdr:spPr>
        <a:xfrm>
          <a:off x="3686040" y="0"/>
          <a:ext cx="9428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209520</xdr:colOff>
      <xdr:row>1</xdr:row>
      <xdr:rowOff>38160</xdr:rowOff>
    </xdr:to>
    <xdr:pic>
      <xdr:nvPicPr>
        <xdr:cNvPr id="165" name="Picture 55" descr=""/>
        <xdr:cNvPicPr/>
      </xdr:nvPicPr>
      <xdr:blipFill>
        <a:blip r:embed="rId33"/>
        <a:stretch/>
      </xdr:blipFill>
      <xdr:spPr>
        <a:xfrm>
          <a:off x="3686040" y="0"/>
          <a:ext cx="9428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420</xdr:row>
      <xdr:rowOff>0</xdr:rowOff>
    </xdr:from>
    <xdr:to>
      <xdr:col>0</xdr:col>
      <xdr:colOff>190440</xdr:colOff>
      <xdr:row>420</xdr:row>
      <xdr:rowOff>142920</xdr:rowOff>
    </xdr:to>
    <xdr:pic>
      <xdr:nvPicPr>
        <xdr:cNvPr id="166" name="Picture 56" descr=""/>
        <xdr:cNvPicPr/>
      </xdr:nvPicPr>
      <xdr:blipFill>
        <a:blip r:embed="rId34"/>
        <a:stretch/>
      </xdr:blipFill>
      <xdr:spPr>
        <a:xfrm>
          <a:off x="0" y="9013500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420</xdr:row>
      <xdr:rowOff>0</xdr:rowOff>
    </xdr:from>
    <xdr:to>
      <xdr:col>0</xdr:col>
      <xdr:colOff>190440</xdr:colOff>
      <xdr:row>420</xdr:row>
      <xdr:rowOff>142920</xdr:rowOff>
    </xdr:to>
    <xdr:pic>
      <xdr:nvPicPr>
        <xdr:cNvPr id="167" name="Picture 57" descr=""/>
        <xdr:cNvPicPr/>
      </xdr:nvPicPr>
      <xdr:blipFill>
        <a:blip r:embed="rId35"/>
        <a:stretch/>
      </xdr:blipFill>
      <xdr:spPr>
        <a:xfrm>
          <a:off x="0" y="9013500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420</xdr:row>
      <xdr:rowOff>0</xdr:rowOff>
    </xdr:from>
    <xdr:to>
      <xdr:col>0</xdr:col>
      <xdr:colOff>190440</xdr:colOff>
      <xdr:row>420</xdr:row>
      <xdr:rowOff>142920</xdr:rowOff>
    </xdr:to>
    <xdr:pic>
      <xdr:nvPicPr>
        <xdr:cNvPr id="168" name="Picture 58" descr=""/>
        <xdr:cNvPicPr/>
      </xdr:nvPicPr>
      <xdr:blipFill>
        <a:blip r:embed="rId36"/>
        <a:stretch/>
      </xdr:blipFill>
      <xdr:spPr>
        <a:xfrm>
          <a:off x="0" y="90135000"/>
          <a:ext cx="190440" cy="142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47520</xdr:colOff>
      <xdr:row>0</xdr:row>
      <xdr:rowOff>0</xdr:rowOff>
    </xdr:from>
    <xdr:to>
      <xdr:col>5</xdr:col>
      <xdr:colOff>199440</xdr:colOff>
      <xdr:row>0</xdr:row>
      <xdr:rowOff>151920</xdr:rowOff>
    </xdr:to>
    <xdr:pic>
      <xdr:nvPicPr>
        <xdr:cNvPr id="169" name="Picture 6" descr=""/>
        <xdr:cNvPicPr/>
      </xdr:nvPicPr>
      <xdr:blipFill>
        <a:blip r:embed="rId1"/>
        <a:stretch/>
      </xdr:blipFill>
      <xdr:spPr>
        <a:xfrm>
          <a:off x="5257440" y="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914400</xdr:colOff>
      <xdr:row>1</xdr:row>
      <xdr:rowOff>38160</xdr:rowOff>
    </xdr:to>
    <xdr:pic>
      <xdr:nvPicPr>
        <xdr:cNvPr id="170" name="Picture 1" descr=""/>
        <xdr:cNvPicPr/>
      </xdr:nvPicPr>
      <xdr:blipFill>
        <a:blip r:embed="rId2"/>
        <a:stretch/>
      </xdr:blipFill>
      <xdr:spPr>
        <a:xfrm>
          <a:off x="0" y="0"/>
          <a:ext cx="9144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71" name="Picture 2" descr=""/>
        <xdr:cNvPicPr/>
      </xdr:nvPicPr>
      <xdr:blipFill>
        <a:blip r:embed="rId3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72" name="Picture 3" descr=""/>
        <xdr:cNvPicPr/>
      </xdr:nvPicPr>
      <xdr:blipFill>
        <a:blip r:embed="rId4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73" name="Picture 4" descr=""/>
        <xdr:cNvPicPr/>
      </xdr:nvPicPr>
      <xdr:blipFill>
        <a:blip r:embed="rId5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174" name="Picture 5" descr=""/>
        <xdr:cNvPicPr/>
      </xdr:nvPicPr>
      <xdr:blipFill>
        <a:blip r:embed="rId6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75" name="Picture 6" descr=""/>
        <xdr:cNvPicPr/>
      </xdr:nvPicPr>
      <xdr:blipFill>
        <a:blip r:embed="rId7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176" name="Picture 7" descr=""/>
        <xdr:cNvPicPr/>
      </xdr:nvPicPr>
      <xdr:blipFill>
        <a:blip r:embed="rId8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177" name="Picture 8" descr=""/>
        <xdr:cNvPicPr/>
      </xdr:nvPicPr>
      <xdr:blipFill>
        <a:blip r:embed="rId9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178" name="Picture 10" descr=""/>
        <xdr:cNvPicPr/>
      </xdr:nvPicPr>
      <xdr:blipFill>
        <a:blip r:embed="rId10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179" name="Picture 11" descr=""/>
        <xdr:cNvPicPr/>
      </xdr:nvPicPr>
      <xdr:blipFill>
        <a:blip r:embed="rId11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180" name="Picture 12" descr=""/>
        <xdr:cNvPicPr/>
      </xdr:nvPicPr>
      <xdr:blipFill>
        <a:blip r:embed="rId12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81" name="Picture 13" descr=""/>
        <xdr:cNvPicPr/>
      </xdr:nvPicPr>
      <xdr:blipFill>
        <a:blip r:embed="rId13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82" name="Picture 14" descr=""/>
        <xdr:cNvPicPr/>
      </xdr:nvPicPr>
      <xdr:blipFill>
        <a:blip r:embed="rId14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83" name="Picture 15" descr=""/>
        <xdr:cNvPicPr/>
      </xdr:nvPicPr>
      <xdr:blipFill>
        <a:blip r:embed="rId15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184" name="Picture 16" descr=""/>
        <xdr:cNvPicPr/>
      </xdr:nvPicPr>
      <xdr:blipFill>
        <a:blip r:embed="rId16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85" name="Picture 17" descr=""/>
        <xdr:cNvPicPr/>
      </xdr:nvPicPr>
      <xdr:blipFill>
        <a:blip r:embed="rId17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86" name="Picture 18" descr=""/>
        <xdr:cNvPicPr/>
      </xdr:nvPicPr>
      <xdr:blipFill>
        <a:blip r:embed="rId18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87" name="Picture 19" descr=""/>
        <xdr:cNvPicPr/>
      </xdr:nvPicPr>
      <xdr:blipFill>
        <a:blip r:embed="rId19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88" name="Picture 20" descr=""/>
        <xdr:cNvPicPr/>
      </xdr:nvPicPr>
      <xdr:blipFill>
        <a:blip r:embed="rId20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89" name="Picture 21" descr=""/>
        <xdr:cNvPicPr/>
      </xdr:nvPicPr>
      <xdr:blipFill>
        <a:blip r:embed="rId21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90" name="Picture 22" descr=""/>
        <xdr:cNvPicPr/>
      </xdr:nvPicPr>
      <xdr:blipFill>
        <a:blip r:embed="rId22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91" name="Picture 23" descr=""/>
        <xdr:cNvPicPr/>
      </xdr:nvPicPr>
      <xdr:blipFill>
        <a:blip r:embed="rId23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92" name="Picture 24" descr=""/>
        <xdr:cNvPicPr/>
      </xdr:nvPicPr>
      <xdr:blipFill>
        <a:blip r:embed="rId24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93" name="Picture 25" descr=""/>
        <xdr:cNvPicPr/>
      </xdr:nvPicPr>
      <xdr:blipFill>
        <a:blip r:embed="rId25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94" name="Picture 26" descr=""/>
        <xdr:cNvPicPr/>
      </xdr:nvPicPr>
      <xdr:blipFill>
        <a:blip r:embed="rId26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95" name="Picture 27" descr=""/>
        <xdr:cNvPicPr/>
      </xdr:nvPicPr>
      <xdr:blipFill>
        <a:blip r:embed="rId27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96" name="Picture 28" descr=""/>
        <xdr:cNvPicPr/>
      </xdr:nvPicPr>
      <xdr:blipFill>
        <a:blip r:embed="rId28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97" name="Picture 29" descr=""/>
        <xdr:cNvPicPr/>
      </xdr:nvPicPr>
      <xdr:blipFill>
        <a:blip r:embed="rId29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98" name="Picture 30" descr=""/>
        <xdr:cNvPicPr/>
      </xdr:nvPicPr>
      <xdr:blipFill>
        <a:blip r:embed="rId30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199" name="Picture 31" descr=""/>
        <xdr:cNvPicPr/>
      </xdr:nvPicPr>
      <xdr:blipFill>
        <a:blip r:embed="rId31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200" name="Picture 32" descr=""/>
        <xdr:cNvPicPr/>
      </xdr:nvPicPr>
      <xdr:blipFill>
        <a:blip r:embed="rId32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201" name="Picture 33" descr=""/>
        <xdr:cNvPicPr/>
      </xdr:nvPicPr>
      <xdr:blipFill>
        <a:blip r:embed="rId33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422</xdr:row>
      <xdr:rowOff>0</xdr:rowOff>
    </xdr:from>
    <xdr:to>
      <xdr:col>0</xdr:col>
      <xdr:colOff>190440</xdr:colOff>
      <xdr:row>422</xdr:row>
      <xdr:rowOff>142920</xdr:rowOff>
    </xdr:to>
    <xdr:pic>
      <xdr:nvPicPr>
        <xdr:cNvPr id="202" name="Picture 34" descr=""/>
        <xdr:cNvPicPr/>
      </xdr:nvPicPr>
      <xdr:blipFill>
        <a:blip r:embed="rId34"/>
        <a:stretch/>
      </xdr:blipFill>
      <xdr:spPr>
        <a:xfrm>
          <a:off x="0" y="9053496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422</xdr:row>
      <xdr:rowOff>0</xdr:rowOff>
    </xdr:from>
    <xdr:to>
      <xdr:col>0</xdr:col>
      <xdr:colOff>190440</xdr:colOff>
      <xdr:row>422</xdr:row>
      <xdr:rowOff>142920</xdr:rowOff>
    </xdr:to>
    <xdr:pic>
      <xdr:nvPicPr>
        <xdr:cNvPr id="203" name="Picture 35" descr=""/>
        <xdr:cNvPicPr/>
      </xdr:nvPicPr>
      <xdr:blipFill>
        <a:blip r:embed="rId35"/>
        <a:stretch/>
      </xdr:blipFill>
      <xdr:spPr>
        <a:xfrm>
          <a:off x="0" y="9053496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422</xdr:row>
      <xdr:rowOff>0</xdr:rowOff>
    </xdr:from>
    <xdr:to>
      <xdr:col>0</xdr:col>
      <xdr:colOff>190440</xdr:colOff>
      <xdr:row>422</xdr:row>
      <xdr:rowOff>142920</xdr:rowOff>
    </xdr:to>
    <xdr:pic>
      <xdr:nvPicPr>
        <xdr:cNvPr id="204" name="Picture 36" descr=""/>
        <xdr:cNvPicPr/>
      </xdr:nvPicPr>
      <xdr:blipFill>
        <a:blip r:embed="rId36"/>
        <a:stretch/>
      </xdr:blipFill>
      <xdr:spPr>
        <a:xfrm>
          <a:off x="0" y="90534960"/>
          <a:ext cx="190440" cy="142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47520</xdr:colOff>
      <xdr:row>0</xdr:row>
      <xdr:rowOff>0</xdr:rowOff>
    </xdr:from>
    <xdr:to>
      <xdr:col>5</xdr:col>
      <xdr:colOff>199440</xdr:colOff>
      <xdr:row>0</xdr:row>
      <xdr:rowOff>151920</xdr:rowOff>
    </xdr:to>
    <xdr:pic>
      <xdr:nvPicPr>
        <xdr:cNvPr id="205" name="Picture 7" descr=""/>
        <xdr:cNvPicPr/>
      </xdr:nvPicPr>
      <xdr:blipFill>
        <a:blip r:embed="rId1"/>
        <a:stretch/>
      </xdr:blipFill>
      <xdr:spPr>
        <a:xfrm>
          <a:off x="5314680" y="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914400</xdr:colOff>
      <xdr:row>1</xdr:row>
      <xdr:rowOff>38160</xdr:rowOff>
    </xdr:to>
    <xdr:pic>
      <xdr:nvPicPr>
        <xdr:cNvPr id="206" name="Picture 12" descr=""/>
        <xdr:cNvPicPr/>
      </xdr:nvPicPr>
      <xdr:blipFill>
        <a:blip r:embed="rId2"/>
        <a:stretch/>
      </xdr:blipFill>
      <xdr:spPr>
        <a:xfrm>
          <a:off x="0" y="0"/>
          <a:ext cx="9144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247680</xdr:colOff>
      <xdr:row>1</xdr:row>
      <xdr:rowOff>38160</xdr:rowOff>
    </xdr:to>
    <xdr:pic>
      <xdr:nvPicPr>
        <xdr:cNvPr id="207" name="Picture 13" descr=""/>
        <xdr:cNvPicPr/>
      </xdr:nvPicPr>
      <xdr:blipFill>
        <a:blip r:embed="rId3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247680</xdr:colOff>
      <xdr:row>1</xdr:row>
      <xdr:rowOff>38160</xdr:rowOff>
    </xdr:to>
    <xdr:pic>
      <xdr:nvPicPr>
        <xdr:cNvPr id="208" name="Picture 14" descr=""/>
        <xdr:cNvPicPr/>
      </xdr:nvPicPr>
      <xdr:blipFill>
        <a:blip r:embed="rId4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247680</xdr:colOff>
      <xdr:row>1</xdr:row>
      <xdr:rowOff>38160</xdr:rowOff>
    </xdr:to>
    <xdr:pic>
      <xdr:nvPicPr>
        <xdr:cNvPr id="209" name="Picture 15" descr=""/>
        <xdr:cNvPicPr/>
      </xdr:nvPicPr>
      <xdr:blipFill>
        <a:blip r:embed="rId5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210" name="Picture 16" descr=""/>
        <xdr:cNvPicPr/>
      </xdr:nvPicPr>
      <xdr:blipFill>
        <a:blip r:embed="rId6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247680</xdr:colOff>
      <xdr:row>1</xdr:row>
      <xdr:rowOff>38160</xdr:rowOff>
    </xdr:to>
    <xdr:pic>
      <xdr:nvPicPr>
        <xdr:cNvPr id="211" name="Picture 17" descr=""/>
        <xdr:cNvPicPr/>
      </xdr:nvPicPr>
      <xdr:blipFill>
        <a:blip r:embed="rId7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212" name="Picture 18" descr=""/>
        <xdr:cNvPicPr/>
      </xdr:nvPicPr>
      <xdr:blipFill>
        <a:blip r:embed="rId8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213" name="Picture 19" descr=""/>
        <xdr:cNvPicPr/>
      </xdr:nvPicPr>
      <xdr:blipFill>
        <a:blip r:embed="rId9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214" name="Picture 21" descr=""/>
        <xdr:cNvPicPr/>
      </xdr:nvPicPr>
      <xdr:blipFill>
        <a:blip r:embed="rId10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215" name="Picture 22" descr=""/>
        <xdr:cNvPicPr/>
      </xdr:nvPicPr>
      <xdr:blipFill>
        <a:blip r:embed="rId11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216" name="Picture 23" descr=""/>
        <xdr:cNvPicPr/>
      </xdr:nvPicPr>
      <xdr:blipFill>
        <a:blip r:embed="rId12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247680</xdr:colOff>
      <xdr:row>1</xdr:row>
      <xdr:rowOff>38160</xdr:rowOff>
    </xdr:to>
    <xdr:pic>
      <xdr:nvPicPr>
        <xdr:cNvPr id="217" name="Picture 24" descr=""/>
        <xdr:cNvPicPr/>
      </xdr:nvPicPr>
      <xdr:blipFill>
        <a:blip r:embed="rId13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247680</xdr:colOff>
      <xdr:row>1</xdr:row>
      <xdr:rowOff>38160</xdr:rowOff>
    </xdr:to>
    <xdr:pic>
      <xdr:nvPicPr>
        <xdr:cNvPr id="218" name="Picture 25" descr=""/>
        <xdr:cNvPicPr/>
      </xdr:nvPicPr>
      <xdr:blipFill>
        <a:blip r:embed="rId14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247680</xdr:colOff>
      <xdr:row>1</xdr:row>
      <xdr:rowOff>38160</xdr:rowOff>
    </xdr:to>
    <xdr:pic>
      <xdr:nvPicPr>
        <xdr:cNvPr id="219" name="Picture 26" descr=""/>
        <xdr:cNvPicPr/>
      </xdr:nvPicPr>
      <xdr:blipFill>
        <a:blip r:embed="rId15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220" name="Picture 27" descr=""/>
        <xdr:cNvPicPr/>
      </xdr:nvPicPr>
      <xdr:blipFill>
        <a:blip r:embed="rId16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247680</xdr:colOff>
      <xdr:row>1</xdr:row>
      <xdr:rowOff>38160</xdr:rowOff>
    </xdr:to>
    <xdr:pic>
      <xdr:nvPicPr>
        <xdr:cNvPr id="221" name="Picture 28" descr=""/>
        <xdr:cNvPicPr/>
      </xdr:nvPicPr>
      <xdr:blipFill>
        <a:blip r:embed="rId17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247680</xdr:colOff>
      <xdr:row>1</xdr:row>
      <xdr:rowOff>38160</xdr:rowOff>
    </xdr:to>
    <xdr:pic>
      <xdr:nvPicPr>
        <xdr:cNvPr id="222" name="Picture 29" descr=""/>
        <xdr:cNvPicPr/>
      </xdr:nvPicPr>
      <xdr:blipFill>
        <a:blip r:embed="rId18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247680</xdr:colOff>
      <xdr:row>1</xdr:row>
      <xdr:rowOff>38160</xdr:rowOff>
    </xdr:to>
    <xdr:pic>
      <xdr:nvPicPr>
        <xdr:cNvPr id="223" name="Picture 30" descr=""/>
        <xdr:cNvPicPr/>
      </xdr:nvPicPr>
      <xdr:blipFill>
        <a:blip r:embed="rId19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247680</xdr:colOff>
      <xdr:row>1</xdr:row>
      <xdr:rowOff>38160</xdr:rowOff>
    </xdr:to>
    <xdr:pic>
      <xdr:nvPicPr>
        <xdr:cNvPr id="224" name="Picture 31" descr=""/>
        <xdr:cNvPicPr/>
      </xdr:nvPicPr>
      <xdr:blipFill>
        <a:blip r:embed="rId20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247680</xdr:colOff>
      <xdr:row>1</xdr:row>
      <xdr:rowOff>38160</xdr:rowOff>
    </xdr:to>
    <xdr:pic>
      <xdr:nvPicPr>
        <xdr:cNvPr id="225" name="Picture 32" descr=""/>
        <xdr:cNvPicPr/>
      </xdr:nvPicPr>
      <xdr:blipFill>
        <a:blip r:embed="rId21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247680</xdr:colOff>
      <xdr:row>1</xdr:row>
      <xdr:rowOff>38160</xdr:rowOff>
    </xdr:to>
    <xdr:pic>
      <xdr:nvPicPr>
        <xdr:cNvPr id="226" name="Picture 33" descr=""/>
        <xdr:cNvPicPr/>
      </xdr:nvPicPr>
      <xdr:blipFill>
        <a:blip r:embed="rId22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247680</xdr:colOff>
      <xdr:row>1</xdr:row>
      <xdr:rowOff>38160</xdr:rowOff>
    </xdr:to>
    <xdr:pic>
      <xdr:nvPicPr>
        <xdr:cNvPr id="227" name="Picture 34" descr=""/>
        <xdr:cNvPicPr/>
      </xdr:nvPicPr>
      <xdr:blipFill>
        <a:blip r:embed="rId23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247680</xdr:colOff>
      <xdr:row>1</xdr:row>
      <xdr:rowOff>38160</xdr:rowOff>
    </xdr:to>
    <xdr:pic>
      <xdr:nvPicPr>
        <xdr:cNvPr id="228" name="Picture 35" descr=""/>
        <xdr:cNvPicPr/>
      </xdr:nvPicPr>
      <xdr:blipFill>
        <a:blip r:embed="rId24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247680</xdr:colOff>
      <xdr:row>1</xdr:row>
      <xdr:rowOff>38160</xdr:rowOff>
    </xdr:to>
    <xdr:pic>
      <xdr:nvPicPr>
        <xdr:cNvPr id="229" name="Picture 36" descr=""/>
        <xdr:cNvPicPr/>
      </xdr:nvPicPr>
      <xdr:blipFill>
        <a:blip r:embed="rId25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247680</xdr:colOff>
      <xdr:row>1</xdr:row>
      <xdr:rowOff>38160</xdr:rowOff>
    </xdr:to>
    <xdr:pic>
      <xdr:nvPicPr>
        <xdr:cNvPr id="230" name="Picture 37" descr=""/>
        <xdr:cNvPicPr/>
      </xdr:nvPicPr>
      <xdr:blipFill>
        <a:blip r:embed="rId26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247680</xdr:colOff>
      <xdr:row>1</xdr:row>
      <xdr:rowOff>38160</xdr:rowOff>
    </xdr:to>
    <xdr:pic>
      <xdr:nvPicPr>
        <xdr:cNvPr id="231" name="Picture 38" descr=""/>
        <xdr:cNvPicPr/>
      </xdr:nvPicPr>
      <xdr:blipFill>
        <a:blip r:embed="rId27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247680</xdr:colOff>
      <xdr:row>1</xdr:row>
      <xdr:rowOff>38160</xdr:rowOff>
    </xdr:to>
    <xdr:pic>
      <xdr:nvPicPr>
        <xdr:cNvPr id="232" name="Picture 39" descr=""/>
        <xdr:cNvPicPr/>
      </xdr:nvPicPr>
      <xdr:blipFill>
        <a:blip r:embed="rId28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247680</xdr:colOff>
      <xdr:row>1</xdr:row>
      <xdr:rowOff>38160</xdr:rowOff>
    </xdr:to>
    <xdr:pic>
      <xdr:nvPicPr>
        <xdr:cNvPr id="233" name="Picture 40" descr=""/>
        <xdr:cNvPicPr/>
      </xdr:nvPicPr>
      <xdr:blipFill>
        <a:blip r:embed="rId29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247680</xdr:colOff>
      <xdr:row>1</xdr:row>
      <xdr:rowOff>38160</xdr:rowOff>
    </xdr:to>
    <xdr:pic>
      <xdr:nvPicPr>
        <xdr:cNvPr id="234" name="Picture 41" descr=""/>
        <xdr:cNvPicPr/>
      </xdr:nvPicPr>
      <xdr:blipFill>
        <a:blip r:embed="rId30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247680</xdr:colOff>
      <xdr:row>1</xdr:row>
      <xdr:rowOff>38160</xdr:rowOff>
    </xdr:to>
    <xdr:pic>
      <xdr:nvPicPr>
        <xdr:cNvPr id="235" name="Picture 42" descr=""/>
        <xdr:cNvPicPr/>
      </xdr:nvPicPr>
      <xdr:blipFill>
        <a:blip r:embed="rId31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247680</xdr:colOff>
      <xdr:row>1</xdr:row>
      <xdr:rowOff>38160</xdr:rowOff>
    </xdr:to>
    <xdr:pic>
      <xdr:nvPicPr>
        <xdr:cNvPr id="236" name="Picture 43" descr=""/>
        <xdr:cNvPicPr/>
      </xdr:nvPicPr>
      <xdr:blipFill>
        <a:blip r:embed="rId32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247680</xdr:colOff>
      <xdr:row>1</xdr:row>
      <xdr:rowOff>38160</xdr:rowOff>
    </xdr:to>
    <xdr:pic>
      <xdr:nvPicPr>
        <xdr:cNvPr id="237" name="Picture 44" descr=""/>
        <xdr:cNvPicPr/>
      </xdr:nvPicPr>
      <xdr:blipFill>
        <a:blip r:embed="rId33"/>
        <a:stretch/>
      </xdr:blipFill>
      <xdr:spPr>
        <a:xfrm>
          <a:off x="2657160" y="0"/>
          <a:ext cx="94320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421</xdr:row>
      <xdr:rowOff>0</xdr:rowOff>
    </xdr:from>
    <xdr:to>
      <xdr:col>0</xdr:col>
      <xdr:colOff>190440</xdr:colOff>
      <xdr:row>421</xdr:row>
      <xdr:rowOff>142920</xdr:rowOff>
    </xdr:to>
    <xdr:pic>
      <xdr:nvPicPr>
        <xdr:cNvPr id="238" name="Picture 45" descr=""/>
        <xdr:cNvPicPr/>
      </xdr:nvPicPr>
      <xdr:blipFill>
        <a:blip r:embed="rId34"/>
        <a:stretch/>
      </xdr:blipFill>
      <xdr:spPr>
        <a:xfrm>
          <a:off x="0" y="9033480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421</xdr:row>
      <xdr:rowOff>0</xdr:rowOff>
    </xdr:from>
    <xdr:to>
      <xdr:col>0</xdr:col>
      <xdr:colOff>190440</xdr:colOff>
      <xdr:row>421</xdr:row>
      <xdr:rowOff>142920</xdr:rowOff>
    </xdr:to>
    <xdr:pic>
      <xdr:nvPicPr>
        <xdr:cNvPr id="239" name="Picture 46" descr=""/>
        <xdr:cNvPicPr/>
      </xdr:nvPicPr>
      <xdr:blipFill>
        <a:blip r:embed="rId35"/>
        <a:stretch/>
      </xdr:blipFill>
      <xdr:spPr>
        <a:xfrm>
          <a:off x="0" y="9033480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421</xdr:row>
      <xdr:rowOff>0</xdr:rowOff>
    </xdr:from>
    <xdr:to>
      <xdr:col>0</xdr:col>
      <xdr:colOff>190440</xdr:colOff>
      <xdr:row>421</xdr:row>
      <xdr:rowOff>142920</xdr:rowOff>
    </xdr:to>
    <xdr:pic>
      <xdr:nvPicPr>
        <xdr:cNvPr id="240" name="Picture 47" descr=""/>
        <xdr:cNvPicPr/>
      </xdr:nvPicPr>
      <xdr:blipFill>
        <a:blip r:embed="rId36"/>
        <a:stretch/>
      </xdr:blipFill>
      <xdr:spPr>
        <a:xfrm>
          <a:off x="0" y="90334800"/>
          <a:ext cx="190440" cy="142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47520</xdr:colOff>
      <xdr:row>0</xdr:row>
      <xdr:rowOff>0</xdr:rowOff>
    </xdr:from>
    <xdr:to>
      <xdr:col>5</xdr:col>
      <xdr:colOff>199440</xdr:colOff>
      <xdr:row>0</xdr:row>
      <xdr:rowOff>151920</xdr:rowOff>
    </xdr:to>
    <xdr:pic>
      <xdr:nvPicPr>
        <xdr:cNvPr id="241" name="Picture 6" descr=""/>
        <xdr:cNvPicPr/>
      </xdr:nvPicPr>
      <xdr:blipFill>
        <a:blip r:embed="rId1"/>
        <a:stretch/>
      </xdr:blipFill>
      <xdr:spPr>
        <a:xfrm>
          <a:off x="3047760" y="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304920</xdr:colOff>
      <xdr:row>1</xdr:row>
      <xdr:rowOff>38160</xdr:rowOff>
    </xdr:to>
    <xdr:pic>
      <xdr:nvPicPr>
        <xdr:cNvPr id="242" name="Picture 1" descr=""/>
        <xdr:cNvPicPr/>
      </xdr:nvPicPr>
      <xdr:blipFill>
        <a:blip r:embed="rId2"/>
        <a:stretch/>
      </xdr:blipFill>
      <xdr:spPr>
        <a:xfrm>
          <a:off x="0" y="0"/>
          <a:ext cx="90468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243" name="Picture 2" descr=""/>
        <xdr:cNvPicPr/>
      </xdr:nvPicPr>
      <xdr:blipFill>
        <a:blip r:embed="rId3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244" name="Picture 3" descr=""/>
        <xdr:cNvPicPr/>
      </xdr:nvPicPr>
      <xdr:blipFill>
        <a:blip r:embed="rId4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245" name="Picture 4" descr=""/>
        <xdr:cNvPicPr/>
      </xdr:nvPicPr>
      <xdr:blipFill>
        <a:blip r:embed="rId5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246" name="Picture 5" descr=""/>
        <xdr:cNvPicPr/>
      </xdr:nvPicPr>
      <xdr:blipFill>
        <a:blip r:embed="rId6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247" name="Picture 6" descr=""/>
        <xdr:cNvPicPr/>
      </xdr:nvPicPr>
      <xdr:blipFill>
        <a:blip r:embed="rId7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248" name="Picture 7" descr=""/>
        <xdr:cNvPicPr/>
      </xdr:nvPicPr>
      <xdr:blipFill>
        <a:blip r:embed="rId8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249" name="Picture 8" descr=""/>
        <xdr:cNvPicPr/>
      </xdr:nvPicPr>
      <xdr:blipFill>
        <a:blip r:embed="rId9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250" name="Picture 10" descr=""/>
        <xdr:cNvPicPr/>
      </xdr:nvPicPr>
      <xdr:blipFill>
        <a:blip r:embed="rId10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251" name="Picture 11" descr=""/>
        <xdr:cNvPicPr/>
      </xdr:nvPicPr>
      <xdr:blipFill>
        <a:blip r:embed="rId11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252" name="Picture 12" descr=""/>
        <xdr:cNvPicPr/>
      </xdr:nvPicPr>
      <xdr:blipFill>
        <a:blip r:embed="rId12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253" name="Picture 13" descr=""/>
        <xdr:cNvPicPr/>
      </xdr:nvPicPr>
      <xdr:blipFill>
        <a:blip r:embed="rId13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254" name="Picture 14" descr=""/>
        <xdr:cNvPicPr/>
      </xdr:nvPicPr>
      <xdr:blipFill>
        <a:blip r:embed="rId14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255" name="Picture 15" descr=""/>
        <xdr:cNvPicPr/>
      </xdr:nvPicPr>
      <xdr:blipFill>
        <a:blip r:embed="rId15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190440</xdr:colOff>
      <xdr:row>0</xdr:row>
      <xdr:rowOff>142920</xdr:rowOff>
    </xdr:to>
    <xdr:pic>
      <xdr:nvPicPr>
        <xdr:cNvPr id="256" name="Picture 16" descr=""/>
        <xdr:cNvPicPr/>
      </xdr:nvPicPr>
      <xdr:blipFill>
        <a:blip r:embed="rId16"/>
        <a:stretch/>
      </xdr:blipFill>
      <xdr:spPr>
        <a:xfrm>
          <a:off x="0" y="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257" name="Picture 17" descr=""/>
        <xdr:cNvPicPr/>
      </xdr:nvPicPr>
      <xdr:blipFill>
        <a:blip r:embed="rId17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258" name="Picture 18" descr=""/>
        <xdr:cNvPicPr/>
      </xdr:nvPicPr>
      <xdr:blipFill>
        <a:blip r:embed="rId18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259" name="Picture 19" descr=""/>
        <xdr:cNvPicPr/>
      </xdr:nvPicPr>
      <xdr:blipFill>
        <a:blip r:embed="rId19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260" name="Picture 20" descr=""/>
        <xdr:cNvPicPr/>
      </xdr:nvPicPr>
      <xdr:blipFill>
        <a:blip r:embed="rId20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261" name="Picture 21" descr=""/>
        <xdr:cNvPicPr/>
      </xdr:nvPicPr>
      <xdr:blipFill>
        <a:blip r:embed="rId21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262" name="Picture 22" descr=""/>
        <xdr:cNvPicPr/>
      </xdr:nvPicPr>
      <xdr:blipFill>
        <a:blip r:embed="rId22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263" name="Picture 23" descr=""/>
        <xdr:cNvPicPr/>
      </xdr:nvPicPr>
      <xdr:blipFill>
        <a:blip r:embed="rId23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264" name="Picture 24" descr=""/>
        <xdr:cNvPicPr/>
      </xdr:nvPicPr>
      <xdr:blipFill>
        <a:blip r:embed="rId24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265" name="Picture 25" descr=""/>
        <xdr:cNvPicPr/>
      </xdr:nvPicPr>
      <xdr:blipFill>
        <a:blip r:embed="rId25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266" name="Picture 26" descr=""/>
        <xdr:cNvPicPr/>
      </xdr:nvPicPr>
      <xdr:blipFill>
        <a:blip r:embed="rId26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267" name="Picture 27" descr=""/>
        <xdr:cNvPicPr/>
      </xdr:nvPicPr>
      <xdr:blipFill>
        <a:blip r:embed="rId27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268" name="Picture 28" descr=""/>
        <xdr:cNvPicPr/>
      </xdr:nvPicPr>
      <xdr:blipFill>
        <a:blip r:embed="rId28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269" name="Picture 29" descr=""/>
        <xdr:cNvPicPr/>
      </xdr:nvPicPr>
      <xdr:blipFill>
        <a:blip r:embed="rId29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270" name="Picture 30" descr=""/>
        <xdr:cNvPicPr/>
      </xdr:nvPicPr>
      <xdr:blipFill>
        <a:blip r:embed="rId30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271" name="Picture 31" descr=""/>
        <xdr:cNvPicPr/>
      </xdr:nvPicPr>
      <xdr:blipFill>
        <a:blip r:embed="rId31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272" name="Picture 32" descr=""/>
        <xdr:cNvPicPr/>
      </xdr:nvPicPr>
      <xdr:blipFill>
        <a:blip r:embed="rId32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2</xdr:col>
      <xdr:colOff>304920</xdr:colOff>
      <xdr:row>1</xdr:row>
      <xdr:rowOff>38160</xdr:rowOff>
    </xdr:to>
    <xdr:pic>
      <xdr:nvPicPr>
        <xdr:cNvPr id="273" name="Picture 33" descr=""/>
        <xdr:cNvPicPr/>
      </xdr:nvPicPr>
      <xdr:blipFill>
        <a:blip r:embed="rId33"/>
        <a:stretch/>
      </xdr:blipFill>
      <xdr:spPr>
        <a:xfrm>
          <a:off x="599760" y="0"/>
          <a:ext cx="905040" cy="2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435</xdr:row>
      <xdr:rowOff>0</xdr:rowOff>
    </xdr:from>
    <xdr:to>
      <xdr:col>0</xdr:col>
      <xdr:colOff>190440</xdr:colOff>
      <xdr:row>435</xdr:row>
      <xdr:rowOff>142920</xdr:rowOff>
    </xdr:to>
    <xdr:pic>
      <xdr:nvPicPr>
        <xdr:cNvPr id="274" name="Picture 34" descr=""/>
        <xdr:cNvPicPr/>
      </xdr:nvPicPr>
      <xdr:blipFill>
        <a:blip r:embed="rId34"/>
        <a:stretch/>
      </xdr:blipFill>
      <xdr:spPr>
        <a:xfrm>
          <a:off x="0" y="33550848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435</xdr:row>
      <xdr:rowOff>0</xdr:rowOff>
    </xdr:from>
    <xdr:to>
      <xdr:col>0</xdr:col>
      <xdr:colOff>190440</xdr:colOff>
      <xdr:row>435</xdr:row>
      <xdr:rowOff>142920</xdr:rowOff>
    </xdr:to>
    <xdr:pic>
      <xdr:nvPicPr>
        <xdr:cNvPr id="275" name="Picture 35" descr=""/>
        <xdr:cNvPicPr/>
      </xdr:nvPicPr>
      <xdr:blipFill>
        <a:blip r:embed="rId35"/>
        <a:stretch/>
      </xdr:blipFill>
      <xdr:spPr>
        <a:xfrm>
          <a:off x="0" y="335508480"/>
          <a:ext cx="190440" cy="14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435</xdr:row>
      <xdr:rowOff>0</xdr:rowOff>
    </xdr:from>
    <xdr:to>
      <xdr:col>0</xdr:col>
      <xdr:colOff>190440</xdr:colOff>
      <xdr:row>435</xdr:row>
      <xdr:rowOff>142920</xdr:rowOff>
    </xdr:to>
    <xdr:pic>
      <xdr:nvPicPr>
        <xdr:cNvPr id="276" name="Picture 36" descr=""/>
        <xdr:cNvPicPr/>
      </xdr:nvPicPr>
      <xdr:blipFill>
        <a:blip r:embed="rId36"/>
        <a:stretch/>
      </xdr:blipFill>
      <xdr:spPr>
        <a:xfrm>
          <a:off x="0" y="335508480"/>
          <a:ext cx="190440" cy="142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.v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" min="1" style="1" width="37.6632653061224"/>
    <col collapsed="false" hidden="false" max="2" min="2" style="1" width="19.8775510204082"/>
    <col collapsed="false" hidden="false" max="1025" min="3" style="1" width="9.04591836734694"/>
  </cols>
  <sheetData>
    <row r="1" customFormat="false" ht="15" hidden="false" customHeight="false" outlineLevel="0" collapsed="false">
      <c r="A1" s="2" t="s">
        <v>0</v>
      </c>
    </row>
    <row r="2" customFormat="false" ht="15.75" hidden="false" customHeight="false" outlineLevel="0" collapsed="false">
      <c r="A2" s="3" t="s">
        <v>1</v>
      </c>
      <c r="B2" s="4" t="n">
        <v>42461</v>
      </c>
    </row>
    <row r="3" customFormat="false" ht="39" hidden="false" customHeight="true" outlineLevel="0" collapsed="false">
      <c r="A3" s="5" t="s">
        <v>2</v>
      </c>
      <c r="B3" s="6" t="n">
        <v>46013275.36</v>
      </c>
    </row>
    <row r="4" customFormat="false" ht="39" hidden="false" customHeight="true" outlineLevel="0" collapsed="false">
      <c r="A4" s="5" t="s">
        <v>3</v>
      </c>
      <c r="B4" s="6" t="n">
        <v>15855950</v>
      </c>
    </row>
    <row r="5" customFormat="false" ht="26.25" hidden="false" customHeight="true" outlineLevel="0" collapsed="false">
      <c r="A5" s="7" t="s">
        <v>4</v>
      </c>
      <c r="B5" s="6" t="n">
        <v>61869225.36</v>
      </c>
    </row>
    <row r="6" customFormat="false" ht="15.75" hidden="false" customHeight="false" outlineLevel="0" collapsed="false">
      <c r="A6" s="5" t="s">
        <v>5</v>
      </c>
      <c r="B6" s="6" t="n">
        <v>5751660.05</v>
      </c>
    </row>
    <row r="7" customFormat="false" ht="15.75" hidden="false" customHeight="false" outlineLevel="0" collapsed="false">
      <c r="A7" s="5" t="s">
        <v>6</v>
      </c>
      <c r="B7" s="6" t="n">
        <v>0</v>
      </c>
    </row>
    <row r="8" customFormat="false" ht="26.25" hidden="false" customHeight="true" outlineLevel="0" collapsed="false">
      <c r="A8" s="5" t="s">
        <v>7</v>
      </c>
      <c r="B8" s="6" t="n">
        <v>0</v>
      </c>
    </row>
    <row r="9" customFormat="false" ht="15.75" hidden="false" customHeight="false" outlineLevel="0" collapsed="false">
      <c r="A9" s="5" t="s">
        <v>8</v>
      </c>
      <c r="B9" s="6" t="n">
        <v>1004917.02</v>
      </c>
    </row>
    <row r="10" customFormat="false" ht="15.75" hidden="false" customHeight="false" outlineLevel="0" collapsed="false">
      <c r="A10" s="5" t="s">
        <v>9</v>
      </c>
      <c r="B10" s="6" t="n">
        <v>0</v>
      </c>
    </row>
    <row r="11" customFormat="false" ht="15.75" hidden="false" customHeight="false" outlineLevel="0" collapsed="false">
      <c r="A11" s="5" t="s">
        <v>10</v>
      </c>
      <c r="B11" s="6" t="n">
        <v>3466.45</v>
      </c>
    </row>
    <row r="12" customFormat="false" ht="26.25" hidden="false" customHeight="true" outlineLevel="0" collapsed="false">
      <c r="A12" s="5" t="s">
        <v>11</v>
      </c>
      <c r="B12" s="6" t="n">
        <v>0</v>
      </c>
    </row>
    <row r="13" customFormat="false" ht="15.75" hidden="false" customHeight="false" outlineLevel="0" collapsed="false">
      <c r="A13" s="5" t="s">
        <v>12</v>
      </c>
      <c r="B13" s="6" t="n">
        <v>2427986.1</v>
      </c>
    </row>
    <row r="14" customFormat="false" ht="26.25" hidden="false" customHeight="true" outlineLevel="0" collapsed="false">
      <c r="A14" s="5" t="s">
        <v>13</v>
      </c>
      <c r="B14" s="6" t="n">
        <v>17507.5</v>
      </c>
    </row>
    <row r="15" customFormat="false" ht="39" hidden="false" customHeight="true" outlineLevel="0" collapsed="false">
      <c r="A15" s="7" t="s">
        <v>14</v>
      </c>
      <c r="B15" s="6" t="n">
        <v>71074762.48</v>
      </c>
    </row>
    <row r="16" customFormat="false" ht="15.75" hidden="false" customHeight="false" outlineLevel="0" collapsed="false">
      <c r="A16" s="5" t="s">
        <v>5</v>
      </c>
      <c r="B16" s="6" t="n">
        <v>5751660.05</v>
      </c>
    </row>
    <row r="17" customFormat="false" ht="15.75" hidden="false" customHeight="false" outlineLevel="0" collapsed="false">
      <c r="A17" s="5" t="s">
        <v>6</v>
      </c>
      <c r="B17" s="6" t="n">
        <v>0</v>
      </c>
    </row>
    <row r="18" customFormat="false" ht="26.25" hidden="false" customHeight="true" outlineLevel="0" collapsed="false">
      <c r="A18" s="5" t="s">
        <v>7</v>
      </c>
      <c r="B18" s="6" t="n">
        <v>0</v>
      </c>
    </row>
    <row r="19" customFormat="false" ht="15.75" hidden="false" customHeight="false" outlineLevel="0" collapsed="false">
      <c r="A19" s="5" t="s">
        <v>8</v>
      </c>
      <c r="B19" s="6" t="n">
        <v>1004917.02</v>
      </c>
    </row>
    <row r="20" customFormat="false" ht="15.75" hidden="false" customHeight="false" outlineLevel="0" collapsed="false">
      <c r="A20" s="5" t="s">
        <v>9</v>
      </c>
      <c r="B20" s="6" t="n">
        <v>0</v>
      </c>
    </row>
    <row r="21" customFormat="false" ht="34.5" hidden="false" customHeight="true" outlineLevel="0" collapsed="false">
      <c r="A21" s="8" t="s">
        <v>15</v>
      </c>
      <c r="B21" s="6" t="n">
        <v>965628</v>
      </c>
    </row>
    <row r="22" customFormat="false" ht="34.5" hidden="false" customHeight="true" outlineLevel="0" collapsed="false">
      <c r="A22" s="8" t="s">
        <v>16</v>
      </c>
      <c r="B22" s="6" t="n">
        <v>60747</v>
      </c>
    </row>
    <row r="23" customFormat="false" ht="34.5" hidden="false" customHeight="true" outlineLevel="0" collapsed="false">
      <c r="A23" s="8" t="s">
        <v>17</v>
      </c>
      <c r="B23" s="6" t="n">
        <v>174840</v>
      </c>
    </row>
    <row r="24" customFormat="false" ht="26.25" hidden="false" customHeight="true" outlineLevel="0" collapsed="false">
      <c r="A24" s="7" t="s">
        <v>18</v>
      </c>
      <c r="B24" s="6" t="n">
        <v>63113503.96</v>
      </c>
    </row>
    <row r="25" customFormat="false" ht="33.75" hidden="false" customHeight="true" outlineLevel="0" collapsed="false">
      <c r="A25" s="9" t="s">
        <v>19</v>
      </c>
      <c r="B25" s="10"/>
    </row>
    <row r="26" customFormat="false" ht="25.5" hidden="false" customHeight="true" outlineLevel="0" collapsed="false">
      <c r="A26" s="11" t="s">
        <v>20</v>
      </c>
      <c r="B26" s="12"/>
    </row>
    <row r="27" customFormat="false" ht="15.75" hidden="false" customHeight="false" outlineLevel="0" collapsed="false">
      <c r="A27" s="13" t="s">
        <v>21</v>
      </c>
      <c r="B27" s="14"/>
    </row>
    <row r="28" customFormat="false" ht="15.75" hidden="false" customHeight="false" outlineLevel="0" collapsed="false">
      <c r="A28" s="3"/>
      <c r="B28" s="4" t="n">
        <v>42461</v>
      </c>
    </row>
    <row r="29" customFormat="false" ht="15.75" hidden="false" customHeight="false" outlineLevel="0" collapsed="false">
      <c r="A29" s="15" t="s">
        <v>22</v>
      </c>
      <c r="B29" s="6" t="n">
        <v>673304.8</v>
      </c>
    </row>
    <row r="30" customFormat="false" ht="15.75" hidden="false" customHeight="false" outlineLevel="0" collapsed="false">
      <c r="A30" s="15" t="s">
        <v>23</v>
      </c>
      <c r="B30" s="6" t="n">
        <v>4208006.43</v>
      </c>
    </row>
    <row r="31" customFormat="false" ht="34.5" hidden="false" customHeight="true" outlineLevel="0" collapsed="false">
      <c r="A31" s="15" t="s">
        <v>24</v>
      </c>
      <c r="B31" s="6" t="n">
        <v>121650.82</v>
      </c>
    </row>
    <row r="32" customFormat="false" ht="15.75" hidden="false" customHeight="false" outlineLevel="0" collapsed="false">
      <c r="A32" s="15" t="s">
        <v>25</v>
      </c>
      <c r="B32" s="6" t="n">
        <v>0</v>
      </c>
    </row>
    <row r="33" customFormat="false" ht="15.75" hidden="false" customHeight="false" outlineLevel="0" collapsed="false">
      <c r="A33" s="15" t="s">
        <v>26</v>
      </c>
      <c r="B33" s="6" t="n">
        <v>2084091.11</v>
      </c>
    </row>
    <row r="34" customFormat="false" ht="34.5" hidden="false" customHeight="true" outlineLevel="0" collapsed="false">
      <c r="A34" s="15" t="s">
        <v>27</v>
      </c>
      <c r="B34" s="6" t="n">
        <v>802295.14</v>
      </c>
    </row>
    <row r="35" customFormat="false" ht="15.75" hidden="false" customHeight="false" outlineLevel="0" collapsed="false">
      <c r="A35" s="15" t="s">
        <v>28</v>
      </c>
      <c r="B35" s="6" t="n">
        <v>825084.84</v>
      </c>
    </row>
    <row r="36" customFormat="false" ht="15.75" hidden="false" customHeight="false" outlineLevel="0" collapsed="false">
      <c r="A36" s="15" t="s">
        <v>29</v>
      </c>
      <c r="B36" s="6" t="n">
        <v>1720135</v>
      </c>
    </row>
    <row r="37" customFormat="false" ht="15.75" hidden="false" customHeight="false" outlineLevel="0" collapsed="false">
      <c r="A37" s="15" t="s">
        <v>30</v>
      </c>
      <c r="B37" s="6" t="n">
        <v>3785849.78</v>
      </c>
    </row>
    <row r="38" customFormat="false" ht="15.75" hidden="false" customHeight="false" outlineLevel="0" collapsed="false">
      <c r="A38" s="15" t="s">
        <v>31</v>
      </c>
      <c r="B38" s="6" t="n">
        <v>1787874.43</v>
      </c>
    </row>
    <row r="39" customFormat="false" ht="23.25" hidden="false" customHeight="true" outlineLevel="0" collapsed="false">
      <c r="A39" s="15" t="s">
        <v>32</v>
      </c>
      <c r="B39" s="6" t="n">
        <v>0</v>
      </c>
    </row>
    <row r="40" customFormat="false" ht="23.25" hidden="false" customHeight="true" outlineLevel="0" collapsed="false">
      <c r="A40" s="15" t="s">
        <v>33</v>
      </c>
      <c r="B40" s="6" t="n">
        <v>1899539.71</v>
      </c>
    </row>
    <row r="41" customFormat="false" ht="23.25" hidden="false" customHeight="true" outlineLevel="0" collapsed="false">
      <c r="A41" s="15" t="s">
        <v>34</v>
      </c>
      <c r="B41" s="6" t="n">
        <v>2938.4</v>
      </c>
    </row>
    <row r="42" customFormat="false" ht="15.75" hidden="false" customHeight="false" outlineLevel="0" collapsed="false">
      <c r="A42" s="15" t="s">
        <v>35</v>
      </c>
      <c r="B42" s="6" t="n">
        <v>364997.43</v>
      </c>
    </row>
    <row r="43" customFormat="false" ht="64.5" hidden="false" customHeight="true" outlineLevel="0" collapsed="false">
      <c r="A43" s="16" t="s">
        <v>36</v>
      </c>
      <c r="B43" s="6" t="n">
        <v>18275767.8957</v>
      </c>
    </row>
    <row r="44" customFormat="false" ht="39" hidden="false" customHeight="true" outlineLevel="0" collapsed="false">
      <c r="A44" s="16" t="s">
        <v>37</v>
      </c>
      <c r="B44" s="6" t="n">
        <v>18275767.8957</v>
      </c>
    </row>
    <row r="45" customFormat="false" ht="15.75" hidden="false" customHeight="false" outlineLevel="0" collapsed="false">
      <c r="A45" s="13" t="s">
        <v>38</v>
      </c>
      <c r="B45" s="14"/>
    </row>
    <row r="46" customFormat="false" ht="15.75" hidden="false" customHeight="false" outlineLevel="0" collapsed="false">
      <c r="A46" s="3"/>
      <c r="B46" s="4" t="n">
        <v>42461</v>
      </c>
    </row>
    <row r="47" customFormat="false" ht="23.25" hidden="false" customHeight="true" outlineLevel="0" collapsed="false">
      <c r="A47" s="15" t="s">
        <v>39</v>
      </c>
      <c r="B47" s="6" t="n">
        <v>46853.1</v>
      </c>
    </row>
    <row r="48" customFormat="false" ht="34.5" hidden="false" customHeight="true" outlineLevel="0" collapsed="false">
      <c r="A48" s="15" t="s">
        <v>40</v>
      </c>
      <c r="B48" s="6" t="n">
        <v>2639943.18</v>
      </c>
    </row>
    <row r="49" customFormat="false" ht="15.75" hidden="false" customHeight="false" outlineLevel="0" collapsed="false">
      <c r="A49" s="15" t="s">
        <v>41</v>
      </c>
      <c r="B49" s="6" t="n">
        <v>217934.85</v>
      </c>
    </row>
    <row r="50" customFormat="false" ht="34.5" hidden="false" customHeight="true" outlineLevel="0" collapsed="false">
      <c r="A50" s="15" t="s">
        <v>42</v>
      </c>
      <c r="B50" s="6" t="n">
        <v>174354.47</v>
      </c>
    </row>
    <row r="51" customFormat="false" ht="15.75" hidden="false" customHeight="false" outlineLevel="0" collapsed="false">
      <c r="A51" s="15" t="s">
        <v>43</v>
      </c>
      <c r="B51" s="6" t="n">
        <v>0</v>
      </c>
    </row>
    <row r="52" customFormat="false" ht="34.5" hidden="false" customHeight="true" outlineLevel="0" collapsed="false">
      <c r="A52" s="15" t="s">
        <v>44</v>
      </c>
      <c r="B52" s="6" t="n">
        <v>0</v>
      </c>
    </row>
    <row r="53" customFormat="false" ht="23.25" hidden="false" customHeight="true" outlineLevel="0" collapsed="false">
      <c r="A53" s="15" t="s">
        <v>45</v>
      </c>
      <c r="B53" s="6" t="n">
        <v>2481757.66</v>
      </c>
    </row>
    <row r="54" customFormat="false" ht="34.5" hidden="false" customHeight="true" outlineLevel="0" collapsed="false">
      <c r="A54" s="15" t="s">
        <v>46</v>
      </c>
      <c r="B54" s="6" t="n">
        <v>0</v>
      </c>
    </row>
    <row r="55" customFormat="false" ht="23.25" hidden="false" customHeight="true" outlineLevel="0" collapsed="false">
      <c r="A55" s="15" t="s">
        <v>47</v>
      </c>
      <c r="B55" s="6" t="n">
        <v>0</v>
      </c>
    </row>
    <row r="56" customFormat="false" ht="51.75" hidden="false" customHeight="true" outlineLevel="0" collapsed="false">
      <c r="A56" s="16" t="s">
        <v>48</v>
      </c>
      <c r="B56" s="6" t="n">
        <v>5560843.26</v>
      </c>
    </row>
    <row r="57" customFormat="false" ht="26.25" hidden="false" customHeight="true" outlineLevel="0" collapsed="false">
      <c r="A57" s="16" t="s">
        <v>49</v>
      </c>
      <c r="B57" s="6" t="n">
        <v>5560843.26</v>
      </c>
    </row>
    <row r="58" customFormat="false" ht="15.75" hidden="false" customHeight="false" outlineLevel="0" collapsed="false">
      <c r="A58" s="13" t="s">
        <v>50</v>
      </c>
      <c r="B58" s="14"/>
    </row>
    <row r="59" customFormat="false" ht="15.75" hidden="false" customHeight="false" outlineLevel="0" collapsed="false">
      <c r="A59" s="3"/>
      <c r="B59" s="4" t="n">
        <v>42461</v>
      </c>
    </row>
    <row r="60" customFormat="false" ht="45.75" hidden="false" customHeight="true" outlineLevel="0" collapsed="false">
      <c r="A60" s="15" t="s">
        <v>51</v>
      </c>
      <c r="B60" s="6" t="n">
        <v>181854</v>
      </c>
    </row>
    <row r="61" customFormat="false" ht="23.25" hidden="false" customHeight="true" outlineLevel="0" collapsed="false">
      <c r="A61" s="15" t="s">
        <v>52</v>
      </c>
      <c r="B61" s="6" t="n">
        <v>0</v>
      </c>
    </row>
    <row r="62" customFormat="false" ht="23.25" hidden="false" customHeight="true" outlineLevel="0" collapsed="false">
      <c r="A62" s="15" t="s">
        <v>53</v>
      </c>
      <c r="B62" s="6" t="n">
        <v>0</v>
      </c>
    </row>
    <row r="63" customFormat="false" ht="23.25" hidden="false" customHeight="true" outlineLevel="0" collapsed="false">
      <c r="A63" s="15" t="s">
        <v>54</v>
      </c>
      <c r="B63" s="6" t="n">
        <v>95439.75</v>
      </c>
    </row>
    <row r="64" customFormat="false" ht="15.75" hidden="false" customHeight="false" outlineLevel="0" collapsed="false">
      <c r="A64" s="15" t="s">
        <v>55</v>
      </c>
      <c r="B64" s="6" t="n">
        <v>20160</v>
      </c>
    </row>
    <row r="65" customFormat="false" ht="23.25" hidden="false" customHeight="true" outlineLevel="0" collapsed="false">
      <c r="A65" s="15" t="s">
        <v>56</v>
      </c>
      <c r="B65" s="6" t="n">
        <v>1932125.1</v>
      </c>
    </row>
    <row r="66" customFormat="false" ht="23.25" hidden="false" customHeight="true" outlineLevel="0" collapsed="false">
      <c r="A66" s="15" t="s">
        <v>57</v>
      </c>
      <c r="B66" s="6" t="n">
        <v>0</v>
      </c>
    </row>
    <row r="67" customFormat="false" ht="23.25" hidden="false" customHeight="true" outlineLevel="0" collapsed="false">
      <c r="A67" s="15" t="s">
        <v>58</v>
      </c>
      <c r="B67" s="6" t="n">
        <v>0</v>
      </c>
    </row>
    <row r="68" customFormat="false" ht="23.25" hidden="false" customHeight="true" outlineLevel="0" collapsed="false">
      <c r="A68" s="15" t="s">
        <v>59</v>
      </c>
      <c r="B68" s="6" t="n">
        <v>0</v>
      </c>
    </row>
    <row r="69" customFormat="false" ht="23.25" hidden="false" customHeight="true" outlineLevel="0" collapsed="false">
      <c r="A69" s="15" t="s">
        <v>60</v>
      </c>
      <c r="B69" s="6" t="n">
        <v>0</v>
      </c>
    </row>
    <row r="70" customFormat="false" ht="23.25" hidden="false" customHeight="true" outlineLevel="0" collapsed="false">
      <c r="A70" s="15" t="s">
        <v>61</v>
      </c>
      <c r="B70" s="6" t="n">
        <v>0</v>
      </c>
    </row>
    <row r="71" customFormat="false" ht="23.25" hidden="false" customHeight="true" outlineLevel="0" collapsed="false">
      <c r="A71" s="15" t="s">
        <v>62</v>
      </c>
      <c r="B71" s="6" t="n">
        <v>0</v>
      </c>
    </row>
    <row r="72" customFormat="false" ht="34.5" hidden="false" customHeight="true" outlineLevel="0" collapsed="false">
      <c r="A72" s="15" t="s">
        <v>63</v>
      </c>
      <c r="B72" s="6" t="n">
        <v>151776</v>
      </c>
    </row>
    <row r="73" customFormat="false" ht="34.5" hidden="false" customHeight="true" outlineLevel="0" collapsed="false">
      <c r="A73" s="15" t="s">
        <v>64</v>
      </c>
      <c r="B73" s="6" t="n">
        <v>0</v>
      </c>
    </row>
    <row r="74" customFormat="false" ht="23.25" hidden="false" customHeight="true" outlineLevel="0" collapsed="false">
      <c r="A74" s="15" t="s">
        <v>65</v>
      </c>
      <c r="B74" s="6" t="n">
        <v>0</v>
      </c>
    </row>
    <row r="75" customFormat="false" ht="45.75" hidden="false" customHeight="true" outlineLevel="0" collapsed="false">
      <c r="A75" s="15" t="s">
        <v>66</v>
      </c>
      <c r="B75" s="6" t="n">
        <v>0</v>
      </c>
    </row>
    <row r="76" customFormat="false" ht="23.25" hidden="false" customHeight="true" outlineLevel="0" collapsed="false">
      <c r="A76" s="15" t="s">
        <v>67</v>
      </c>
      <c r="B76" s="6" t="n">
        <v>42250</v>
      </c>
    </row>
    <row r="77" customFormat="false" ht="34.5" hidden="false" customHeight="true" outlineLevel="0" collapsed="false">
      <c r="A77" s="15" t="s">
        <v>68</v>
      </c>
      <c r="B77" s="6" t="n">
        <v>761425</v>
      </c>
    </row>
    <row r="78" customFormat="false" ht="23.25" hidden="false" customHeight="true" outlineLevel="0" collapsed="false">
      <c r="A78" s="15" t="s">
        <v>69</v>
      </c>
      <c r="B78" s="6" t="n">
        <v>0</v>
      </c>
    </row>
    <row r="79" customFormat="false" ht="23.25" hidden="false" customHeight="true" outlineLevel="0" collapsed="false">
      <c r="A79" s="15" t="s">
        <v>70</v>
      </c>
      <c r="B79" s="6" t="n">
        <v>0</v>
      </c>
    </row>
    <row r="80" customFormat="false" ht="23.25" hidden="false" customHeight="true" outlineLevel="0" collapsed="false">
      <c r="A80" s="15" t="s">
        <v>71</v>
      </c>
      <c r="B80" s="6" t="n">
        <v>0</v>
      </c>
    </row>
    <row r="81" customFormat="false" ht="23.25" hidden="false" customHeight="true" outlineLevel="0" collapsed="false">
      <c r="A81" s="15" t="s">
        <v>72</v>
      </c>
      <c r="B81" s="6" t="n">
        <v>157590</v>
      </c>
    </row>
    <row r="82" customFormat="false" ht="34.5" hidden="false" customHeight="true" outlineLevel="0" collapsed="false">
      <c r="A82" s="15" t="s">
        <v>73</v>
      </c>
      <c r="B82" s="6" t="n">
        <v>0</v>
      </c>
    </row>
    <row r="83" customFormat="false" ht="34.5" hidden="false" customHeight="true" outlineLevel="0" collapsed="false">
      <c r="A83" s="15" t="s">
        <v>74</v>
      </c>
      <c r="B83" s="6" t="n">
        <v>0</v>
      </c>
    </row>
    <row r="84" customFormat="false" ht="34.5" hidden="false" customHeight="true" outlineLevel="0" collapsed="false">
      <c r="A84" s="15" t="s">
        <v>75</v>
      </c>
      <c r="B84" s="6" t="n">
        <v>0</v>
      </c>
    </row>
    <row r="85" customFormat="false" ht="23.25" hidden="false" customHeight="true" outlineLevel="0" collapsed="false">
      <c r="A85" s="15" t="s">
        <v>76</v>
      </c>
      <c r="B85" s="6" t="n">
        <v>0</v>
      </c>
    </row>
    <row r="86" customFormat="false" ht="45.75" hidden="false" customHeight="true" outlineLevel="0" collapsed="false">
      <c r="A86" s="15" t="s">
        <v>77</v>
      </c>
      <c r="B86" s="6" t="n">
        <v>0</v>
      </c>
    </row>
    <row r="87" customFormat="false" ht="23.25" hidden="false" customHeight="true" outlineLevel="0" collapsed="false">
      <c r="A87" s="15" t="s">
        <v>78</v>
      </c>
      <c r="B87" s="6" t="n">
        <v>0</v>
      </c>
    </row>
    <row r="88" customFormat="false" ht="34.5" hidden="false" customHeight="true" outlineLevel="0" collapsed="false">
      <c r="A88" s="15" t="s">
        <v>79</v>
      </c>
      <c r="B88" s="6" t="n">
        <v>57937.5</v>
      </c>
    </row>
    <row r="89" customFormat="false" ht="34.5" hidden="false" customHeight="true" outlineLevel="0" collapsed="false">
      <c r="A89" s="15" t="s">
        <v>80</v>
      </c>
      <c r="B89" s="6" t="n">
        <v>0</v>
      </c>
    </row>
    <row r="90" customFormat="false" ht="23.25" hidden="false" customHeight="true" outlineLevel="0" collapsed="false">
      <c r="A90" s="15" t="s">
        <v>81</v>
      </c>
      <c r="B90" s="6" t="n">
        <v>0</v>
      </c>
    </row>
    <row r="91" customFormat="false" ht="34.5" hidden="false" customHeight="true" outlineLevel="0" collapsed="false">
      <c r="A91" s="15" t="s">
        <v>82</v>
      </c>
      <c r="B91" s="6" t="n">
        <v>0</v>
      </c>
    </row>
    <row r="92" customFormat="false" ht="23.25" hidden="false" customHeight="true" outlineLevel="0" collapsed="false">
      <c r="A92" s="15" t="s">
        <v>83</v>
      </c>
      <c r="B92" s="6" t="n">
        <v>0</v>
      </c>
    </row>
    <row r="93" customFormat="false" ht="23.25" hidden="false" customHeight="true" outlineLevel="0" collapsed="false">
      <c r="A93" s="15" t="s">
        <v>84</v>
      </c>
      <c r="B93" s="6" t="n">
        <v>15200</v>
      </c>
    </row>
    <row r="94" customFormat="false" ht="23.25" hidden="false" customHeight="true" outlineLevel="0" collapsed="false">
      <c r="A94" s="15" t="s">
        <v>85</v>
      </c>
      <c r="B94" s="6" t="n">
        <v>5740</v>
      </c>
    </row>
    <row r="95" customFormat="false" ht="34.5" hidden="false" customHeight="true" outlineLevel="0" collapsed="false">
      <c r="A95" s="15" t="s">
        <v>86</v>
      </c>
      <c r="B95" s="6" t="n">
        <v>53750</v>
      </c>
    </row>
    <row r="96" customFormat="false" ht="45.75" hidden="false" customHeight="true" outlineLevel="0" collapsed="false">
      <c r="A96" s="15" t="s">
        <v>87</v>
      </c>
      <c r="B96" s="6" t="n">
        <v>0</v>
      </c>
    </row>
    <row r="97" customFormat="false" ht="34.5" hidden="false" customHeight="true" outlineLevel="0" collapsed="false">
      <c r="A97" s="15" t="s">
        <v>88</v>
      </c>
      <c r="B97" s="6" t="n">
        <v>121699</v>
      </c>
    </row>
    <row r="98" customFormat="false" ht="45.75" hidden="false" customHeight="true" outlineLevel="0" collapsed="false">
      <c r="A98" s="15" t="s">
        <v>89</v>
      </c>
      <c r="B98" s="6" t="n">
        <v>70864</v>
      </c>
    </row>
    <row r="99" customFormat="false" ht="34.5" hidden="false" customHeight="true" outlineLevel="0" collapsed="false">
      <c r="A99" s="15" t="s">
        <v>90</v>
      </c>
      <c r="B99" s="6" t="n">
        <v>0</v>
      </c>
    </row>
    <row r="100" customFormat="false" ht="34.5" hidden="false" customHeight="true" outlineLevel="0" collapsed="false">
      <c r="A100" s="15" t="s">
        <v>91</v>
      </c>
      <c r="B100" s="6" t="n">
        <v>0</v>
      </c>
    </row>
    <row r="101" customFormat="false" ht="23.25" hidden="false" customHeight="true" outlineLevel="0" collapsed="false">
      <c r="A101" s="15" t="s">
        <v>92</v>
      </c>
      <c r="B101" s="6" t="n">
        <v>0</v>
      </c>
    </row>
    <row r="102" customFormat="false" ht="34.5" hidden="false" customHeight="true" outlineLevel="0" collapsed="false">
      <c r="A102" s="15" t="s">
        <v>93</v>
      </c>
      <c r="B102" s="6" t="n">
        <v>0</v>
      </c>
    </row>
    <row r="103" customFormat="false" ht="23.25" hidden="false" customHeight="true" outlineLevel="0" collapsed="false">
      <c r="A103" s="15" t="s">
        <v>94</v>
      </c>
      <c r="B103" s="6" t="n">
        <v>0</v>
      </c>
    </row>
    <row r="104" customFormat="false" ht="45.75" hidden="false" customHeight="true" outlineLevel="0" collapsed="false">
      <c r="A104" s="15" t="s">
        <v>95</v>
      </c>
      <c r="B104" s="6" t="n">
        <v>25338</v>
      </c>
    </row>
    <row r="105" customFormat="false" ht="23.25" hidden="false" customHeight="true" outlineLevel="0" collapsed="false">
      <c r="A105" s="15" t="s">
        <v>96</v>
      </c>
      <c r="B105" s="6" t="n">
        <v>0</v>
      </c>
    </row>
    <row r="106" customFormat="false" ht="23.25" hidden="false" customHeight="true" outlineLevel="0" collapsed="false">
      <c r="A106" s="15" t="s">
        <v>97</v>
      </c>
      <c r="B106" s="6" t="n">
        <v>59679</v>
      </c>
    </row>
    <row r="107" customFormat="false" ht="51.75" hidden="false" customHeight="true" outlineLevel="0" collapsed="false">
      <c r="A107" s="16" t="s">
        <v>98</v>
      </c>
      <c r="B107" s="6" t="n">
        <v>3752827.35</v>
      </c>
    </row>
    <row r="108" customFormat="false" ht="26.25" hidden="false" customHeight="true" outlineLevel="0" collapsed="false">
      <c r="A108" s="16" t="s">
        <v>99</v>
      </c>
      <c r="B108" s="6" t="n">
        <v>3752827.35</v>
      </c>
    </row>
    <row r="109" customFormat="false" ht="25.5" hidden="false" customHeight="true" outlineLevel="0" collapsed="false">
      <c r="A109" s="13" t="s">
        <v>100</v>
      </c>
      <c r="B109" s="14"/>
    </row>
    <row r="110" customFormat="false" ht="15.75" hidden="false" customHeight="false" outlineLevel="0" collapsed="false">
      <c r="A110" s="3"/>
      <c r="B110" s="4" t="n">
        <v>42461</v>
      </c>
    </row>
    <row r="111" customFormat="false" ht="34.5" hidden="false" customHeight="true" outlineLevel="0" collapsed="false">
      <c r="A111" s="15" t="s">
        <v>101</v>
      </c>
      <c r="B111" s="6" t="n">
        <v>2339138.01</v>
      </c>
    </row>
    <row r="112" customFormat="false" ht="57" hidden="false" customHeight="true" outlineLevel="0" collapsed="false">
      <c r="A112" s="15" t="s">
        <v>102</v>
      </c>
      <c r="B112" s="6" t="n">
        <v>101894</v>
      </c>
    </row>
    <row r="113" customFormat="false" ht="23.25" hidden="false" customHeight="true" outlineLevel="0" collapsed="false">
      <c r="A113" s="15" t="s">
        <v>103</v>
      </c>
      <c r="B113" s="6" t="n">
        <v>0</v>
      </c>
    </row>
    <row r="114" customFormat="false" ht="34.5" hidden="false" customHeight="true" outlineLevel="0" collapsed="false">
      <c r="A114" s="15" t="s">
        <v>104</v>
      </c>
      <c r="B114" s="6" t="n">
        <v>1890</v>
      </c>
    </row>
    <row r="115" customFormat="false" ht="45.75" hidden="false" customHeight="true" outlineLevel="0" collapsed="false">
      <c r="A115" s="15" t="s">
        <v>105</v>
      </c>
      <c r="B115" s="6" t="n">
        <v>380813.06</v>
      </c>
    </row>
    <row r="116" customFormat="false" ht="34.5" hidden="false" customHeight="true" outlineLevel="0" collapsed="false">
      <c r="A116" s="15" t="s">
        <v>106</v>
      </c>
      <c r="B116" s="6" t="n">
        <v>0</v>
      </c>
    </row>
    <row r="117" customFormat="false" ht="23.25" hidden="false" customHeight="true" outlineLevel="0" collapsed="false">
      <c r="A117" s="15" t="s">
        <v>107</v>
      </c>
      <c r="B117" s="6" t="n">
        <v>132289.38</v>
      </c>
    </row>
    <row r="118" customFormat="false" ht="23.25" hidden="false" customHeight="true" outlineLevel="0" collapsed="false">
      <c r="A118" s="15" t="s">
        <v>108</v>
      </c>
      <c r="B118" s="6" t="n">
        <v>36464.4</v>
      </c>
    </row>
    <row r="119" customFormat="false" ht="57" hidden="false" customHeight="true" outlineLevel="0" collapsed="false">
      <c r="A119" s="15" t="s">
        <v>109</v>
      </c>
      <c r="B119" s="6" t="n">
        <v>24750</v>
      </c>
    </row>
    <row r="120" customFormat="false" ht="90" hidden="false" customHeight="true" outlineLevel="0" collapsed="false">
      <c r="A120" s="16" t="s">
        <v>110</v>
      </c>
      <c r="B120" s="6" t="n">
        <v>3017238.848</v>
      </c>
    </row>
    <row r="121" customFormat="false" ht="64.5" hidden="false" customHeight="true" outlineLevel="0" collapsed="false">
      <c r="A121" s="16" t="s">
        <v>111</v>
      </c>
      <c r="B121" s="6" t="n">
        <v>3017238.848</v>
      </c>
    </row>
    <row r="122" customFormat="false" ht="15.75" hidden="false" customHeight="false" outlineLevel="0" collapsed="false">
      <c r="A122" s="11"/>
      <c r="B122" s="12"/>
    </row>
    <row r="123" customFormat="false" ht="38.25" hidden="false" customHeight="true" outlineLevel="0" collapsed="false">
      <c r="A123" s="13" t="s">
        <v>112</v>
      </c>
      <c r="B123" s="14"/>
    </row>
    <row r="124" customFormat="false" ht="15.75" hidden="false" customHeight="false" outlineLevel="0" collapsed="false">
      <c r="A124" s="3"/>
      <c r="B124" s="4" t="n">
        <v>42461</v>
      </c>
    </row>
    <row r="125" customFormat="false" ht="34.5" hidden="false" customHeight="true" outlineLevel="0" collapsed="false">
      <c r="A125" s="15" t="s">
        <v>113</v>
      </c>
      <c r="B125" s="6" t="n">
        <v>0</v>
      </c>
    </row>
    <row r="126" customFormat="false" ht="15.75" hidden="false" customHeight="false" outlineLevel="0" collapsed="false">
      <c r="A126" s="15" t="s">
        <v>114</v>
      </c>
      <c r="B126" s="6" t="n">
        <v>50584.37</v>
      </c>
    </row>
    <row r="127" customFormat="false" ht="34.5" hidden="false" customHeight="true" outlineLevel="0" collapsed="false">
      <c r="A127" s="15" t="s">
        <v>115</v>
      </c>
      <c r="B127" s="6" t="n">
        <v>283.19</v>
      </c>
    </row>
    <row r="128" customFormat="false" ht="23.25" hidden="false" customHeight="true" outlineLevel="0" collapsed="false">
      <c r="A128" s="15" t="s">
        <v>116</v>
      </c>
      <c r="B128" s="6" t="n">
        <v>0</v>
      </c>
    </row>
    <row r="129" customFormat="false" ht="23.25" hidden="false" customHeight="true" outlineLevel="0" collapsed="false">
      <c r="A129" s="15" t="s">
        <v>117</v>
      </c>
      <c r="B129" s="6" t="n">
        <v>63</v>
      </c>
    </row>
    <row r="130" customFormat="false" ht="45.75" hidden="false" customHeight="true" outlineLevel="0" collapsed="false">
      <c r="A130" s="15" t="s">
        <v>118</v>
      </c>
      <c r="B130" s="6" t="n">
        <v>480951.45</v>
      </c>
    </row>
    <row r="131" customFormat="false" ht="15.75" hidden="false" customHeight="false" outlineLevel="0" collapsed="false">
      <c r="A131" s="15" t="s">
        <v>119</v>
      </c>
      <c r="B131" s="6" t="n">
        <v>0</v>
      </c>
    </row>
    <row r="132" customFormat="false" ht="15.75" hidden="false" customHeight="false" outlineLevel="0" collapsed="false">
      <c r="A132" s="15" t="s">
        <v>120</v>
      </c>
      <c r="B132" s="6" t="n">
        <v>92812.73</v>
      </c>
    </row>
    <row r="133" customFormat="false" ht="15.75" hidden="false" customHeight="false" outlineLevel="0" collapsed="false">
      <c r="A133" s="15" t="s">
        <v>121</v>
      </c>
      <c r="B133" s="6" t="n">
        <v>8779.5</v>
      </c>
    </row>
    <row r="134" customFormat="false" ht="34.5" hidden="false" customHeight="true" outlineLevel="0" collapsed="false">
      <c r="A134" s="15" t="s">
        <v>122</v>
      </c>
      <c r="B134" s="6" t="n">
        <v>0</v>
      </c>
    </row>
    <row r="135" customFormat="false" ht="23.25" hidden="false" customHeight="true" outlineLevel="0" collapsed="false">
      <c r="A135" s="15" t="s">
        <v>123</v>
      </c>
      <c r="B135" s="6" t="n">
        <v>0</v>
      </c>
    </row>
    <row r="136" customFormat="false" ht="34.5" hidden="false" customHeight="true" outlineLevel="0" collapsed="false">
      <c r="A136" s="15" t="s">
        <v>124</v>
      </c>
      <c r="B136" s="6" t="n">
        <v>0</v>
      </c>
    </row>
    <row r="137" customFormat="false" ht="34.5" hidden="false" customHeight="true" outlineLevel="0" collapsed="false">
      <c r="A137" s="15" t="s">
        <v>125</v>
      </c>
      <c r="B137" s="6" t="n">
        <v>296525</v>
      </c>
    </row>
    <row r="138" customFormat="false" ht="102.75" hidden="false" customHeight="true" outlineLevel="0" collapsed="false">
      <c r="A138" s="16" t="s">
        <v>126</v>
      </c>
      <c r="B138" s="6" t="n">
        <v>929999.235</v>
      </c>
    </row>
    <row r="139" customFormat="false" ht="77.25" hidden="false" customHeight="true" outlineLevel="0" collapsed="false">
      <c r="A139" s="16" t="s">
        <v>127</v>
      </c>
      <c r="B139" s="6" t="n">
        <v>929999.235</v>
      </c>
    </row>
    <row r="140" customFormat="false" ht="15.75" hidden="false" customHeight="false" outlineLevel="0" collapsed="false">
      <c r="A140" s="13" t="s">
        <v>128</v>
      </c>
      <c r="B140" s="14"/>
    </row>
    <row r="141" customFormat="false" ht="15.75" hidden="false" customHeight="false" outlineLevel="0" collapsed="false">
      <c r="A141" s="3"/>
      <c r="B141" s="4" t="n">
        <v>42461</v>
      </c>
    </row>
    <row r="142" customFormat="false" ht="23.25" hidden="false" customHeight="true" outlineLevel="0" collapsed="false">
      <c r="A142" s="15" t="s">
        <v>129</v>
      </c>
      <c r="B142" s="6" t="n">
        <v>0</v>
      </c>
    </row>
    <row r="143" customFormat="false" ht="23.25" hidden="false" customHeight="true" outlineLevel="0" collapsed="false">
      <c r="A143" s="15" t="s">
        <v>130</v>
      </c>
      <c r="B143" s="6" t="n">
        <v>45934.7</v>
      </c>
    </row>
    <row r="144" customFormat="false" ht="64.5" hidden="false" customHeight="true" outlineLevel="0" collapsed="false">
      <c r="A144" s="16" t="s">
        <v>131</v>
      </c>
      <c r="B144" s="6" t="n">
        <v>45934.7</v>
      </c>
    </row>
    <row r="145" customFormat="false" ht="39" hidden="false" customHeight="true" outlineLevel="0" collapsed="false">
      <c r="A145" s="16" t="s">
        <v>132</v>
      </c>
      <c r="B145" s="6" t="n">
        <v>45934.7</v>
      </c>
    </row>
    <row r="146" customFormat="false" ht="25.5" hidden="false" customHeight="true" outlineLevel="0" collapsed="false">
      <c r="A146" s="11" t="s">
        <v>133</v>
      </c>
      <c r="B146" s="12"/>
    </row>
    <row r="147" customFormat="false" ht="38.25" hidden="false" customHeight="true" outlineLevel="0" collapsed="false">
      <c r="A147" s="13" t="s">
        <v>134</v>
      </c>
      <c r="B147" s="14"/>
    </row>
    <row r="148" customFormat="false" ht="15.75" hidden="false" customHeight="false" outlineLevel="0" collapsed="false">
      <c r="A148" s="3"/>
      <c r="B148" s="4" t="n">
        <v>42461</v>
      </c>
    </row>
    <row r="149" customFormat="false" ht="15.75" hidden="false" customHeight="false" outlineLevel="0" collapsed="false">
      <c r="A149" s="15" t="s">
        <v>135</v>
      </c>
      <c r="B149" s="6" t="n">
        <v>0</v>
      </c>
    </row>
    <row r="150" customFormat="false" ht="115.5" hidden="false" customHeight="true" outlineLevel="0" collapsed="false">
      <c r="A150" s="16" t="s">
        <v>136</v>
      </c>
      <c r="B150" s="6" t="n">
        <v>0</v>
      </c>
    </row>
    <row r="151" customFormat="false" ht="90" hidden="false" customHeight="true" outlineLevel="0" collapsed="false">
      <c r="A151" s="16" t="s">
        <v>137</v>
      </c>
      <c r="B151" s="6" t="n">
        <v>0</v>
      </c>
    </row>
    <row r="152" customFormat="false" ht="25.5" hidden="false" customHeight="true" outlineLevel="0" collapsed="false">
      <c r="A152" s="13" t="s">
        <v>138</v>
      </c>
      <c r="B152" s="14"/>
    </row>
    <row r="153" customFormat="false" ht="15.75" hidden="false" customHeight="false" outlineLevel="0" collapsed="false">
      <c r="A153" s="3"/>
      <c r="B153" s="4" t="n">
        <v>42461</v>
      </c>
    </row>
    <row r="154" customFormat="false" ht="34.5" hidden="false" customHeight="true" outlineLevel="0" collapsed="false">
      <c r="A154" s="15" t="s">
        <v>139</v>
      </c>
      <c r="B154" s="6" t="n">
        <v>0</v>
      </c>
    </row>
    <row r="155" customFormat="false" ht="34.5" hidden="false" customHeight="true" outlineLevel="0" collapsed="false">
      <c r="A155" s="15" t="s">
        <v>140</v>
      </c>
      <c r="B155" s="6" t="n">
        <v>0</v>
      </c>
    </row>
    <row r="156" customFormat="false" ht="34.5" hidden="false" customHeight="true" outlineLevel="0" collapsed="false">
      <c r="A156" s="15" t="s">
        <v>141</v>
      </c>
      <c r="B156" s="6" t="n">
        <v>0</v>
      </c>
    </row>
    <row r="157" customFormat="false" ht="34.5" hidden="false" customHeight="true" outlineLevel="0" collapsed="false">
      <c r="A157" s="15" t="s">
        <v>142</v>
      </c>
      <c r="B157" s="6" t="n">
        <v>0</v>
      </c>
    </row>
    <row r="158" customFormat="false" ht="34.5" hidden="false" customHeight="true" outlineLevel="0" collapsed="false">
      <c r="A158" s="15" t="s">
        <v>143</v>
      </c>
      <c r="B158" s="6" t="n">
        <v>0</v>
      </c>
    </row>
    <row r="159" customFormat="false" ht="77.25" hidden="false" customHeight="true" outlineLevel="0" collapsed="false">
      <c r="A159" s="16" t="s">
        <v>144</v>
      </c>
      <c r="B159" s="6" t="n">
        <v>0</v>
      </c>
    </row>
    <row r="160" customFormat="false" ht="51.75" hidden="false" customHeight="true" outlineLevel="0" collapsed="false">
      <c r="A160" s="16" t="s">
        <v>145</v>
      </c>
      <c r="B160" s="6" t="n">
        <v>0</v>
      </c>
    </row>
    <row r="161" customFormat="false" ht="25.5" hidden="false" customHeight="true" outlineLevel="0" collapsed="false">
      <c r="A161" s="11" t="s">
        <v>146</v>
      </c>
      <c r="B161" s="12"/>
    </row>
    <row r="162" customFormat="false" ht="15.75" hidden="false" customHeight="false" outlineLevel="0" collapsed="false">
      <c r="A162" s="13" t="s">
        <v>147</v>
      </c>
      <c r="B162" s="14"/>
    </row>
    <row r="163" customFormat="false" ht="15.75" hidden="false" customHeight="false" outlineLevel="0" collapsed="false">
      <c r="A163" s="3"/>
      <c r="B163" s="4" t="n">
        <v>42461</v>
      </c>
    </row>
    <row r="164" customFormat="false" ht="15.75" hidden="false" customHeight="false" outlineLevel="0" collapsed="false">
      <c r="A164" s="15" t="s">
        <v>148</v>
      </c>
      <c r="B164" s="6" t="n">
        <v>387050.64</v>
      </c>
    </row>
    <row r="165" customFormat="false" ht="15.75" hidden="false" customHeight="false" outlineLevel="0" collapsed="false">
      <c r="A165" s="15" t="s">
        <v>149</v>
      </c>
      <c r="B165" s="6" t="n">
        <v>579451.99</v>
      </c>
    </row>
    <row r="166" customFormat="false" ht="34.5" hidden="false" customHeight="true" outlineLevel="0" collapsed="false">
      <c r="A166" s="15" t="s">
        <v>150</v>
      </c>
      <c r="B166" s="6" t="n">
        <v>146063.94</v>
      </c>
    </row>
    <row r="167" customFormat="false" ht="15.75" hidden="false" customHeight="false" outlineLevel="0" collapsed="false">
      <c r="A167" s="15" t="s">
        <v>121</v>
      </c>
      <c r="B167" s="6" t="n">
        <v>223625.75</v>
      </c>
    </row>
    <row r="168" customFormat="false" ht="34.5" hidden="false" customHeight="true" outlineLevel="0" collapsed="false">
      <c r="A168" s="15" t="s">
        <v>151</v>
      </c>
      <c r="B168" s="6" t="n">
        <v>329785.8</v>
      </c>
    </row>
    <row r="169" customFormat="false" ht="15.75" hidden="false" customHeight="false" outlineLevel="0" collapsed="false">
      <c r="A169" s="15" t="s">
        <v>152</v>
      </c>
      <c r="B169" s="6" t="n">
        <v>353368.64</v>
      </c>
    </row>
    <row r="170" customFormat="false" ht="15.75" hidden="false" customHeight="false" outlineLevel="0" collapsed="false">
      <c r="A170" s="15" t="s">
        <v>153</v>
      </c>
      <c r="B170" s="6" t="n">
        <v>428216.45</v>
      </c>
    </row>
    <row r="171" customFormat="false" ht="64.5" hidden="false" customHeight="true" outlineLevel="0" collapsed="false">
      <c r="A171" s="16" t="s">
        <v>154</v>
      </c>
      <c r="B171" s="6" t="n">
        <v>2447563.21</v>
      </c>
    </row>
    <row r="172" customFormat="false" ht="39" hidden="false" customHeight="true" outlineLevel="0" collapsed="false">
      <c r="A172" s="16" t="s">
        <v>155</v>
      </c>
      <c r="B172" s="6" t="n">
        <v>2447563.21</v>
      </c>
    </row>
    <row r="173" customFormat="false" ht="15.75" hidden="false" customHeight="false" outlineLevel="0" collapsed="false">
      <c r="A173" s="11"/>
      <c r="B173" s="12"/>
    </row>
    <row r="174" customFormat="false" ht="25.5" hidden="false" customHeight="true" outlineLevel="0" collapsed="false">
      <c r="A174" s="13" t="s">
        <v>156</v>
      </c>
      <c r="B174" s="14"/>
    </row>
    <row r="175" customFormat="false" ht="15.75" hidden="false" customHeight="false" outlineLevel="0" collapsed="false">
      <c r="A175" s="3"/>
      <c r="B175" s="4" t="n">
        <v>42461</v>
      </c>
    </row>
    <row r="176" customFormat="false" ht="45.75" hidden="false" customHeight="true" outlineLevel="0" collapsed="false">
      <c r="A176" s="15" t="s">
        <v>157</v>
      </c>
      <c r="B176" s="6" t="n">
        <v>0</v>
      </c>
    </row>
    <row r="177" customFormat="false" ht="77.25" hidden="false" customHeight="true" outlineLevel="0" collapsed="false">
      <c r="A177" s="16" t="s">
        <v>158</v>
      </c>
      <c r="B177" s="6" t="n">
        <v>0</v>
      </c>
    </row>
    <row r="178" customFormat="false" ht="51.75" hidden="false" customHeight="true" outlineLevel="0" collapsed="false">
      <c r="A178" s="16" t="s">
        <v>159</v>
      </c>
      <c r="B178" s="6" t="n">
        <v>0</v>
      </c>
    </row>
    <row r="179" customFormat="false" ht="25.5" hidden="false" customHeight="true" outlineLevel="0" collapsed="false">
      <c r="A179" s="13" t="s">
        <v>160</v>
      </c>
      <c r="B179" s="14"/>
    </row>
    <row r="180" customFormat="false" ht="15.75" hidden="false" customHeight="false" outlineLevel="0" collapsed="false">
      <c r="A180" s="3"/>
      <c r="B180" s="4" t="n">
        <v>42461</v>
      </c>
    </row>
    <row r="181" customFormat="false" ht="34.5" hidden="false" customHeight="true" outlineLevel="0" collapsed="false">
      <c r="A181" s="15" t="s">
        <v>161</v>
      </c>
      <c r="B181" s="6" t="n">
        <v>0</v>
      </c>
    </row>
    <row r="182" customFormat="false" ht="102.75" hidden="false" customHeight="true" outlineLevel="0" collapsed="false">
      <c r="A182" s="16" t="s">
        <v>162</v>
      </c>
      <c r="B182" s="6" t="n">
        <v>0</v>
      </c>
    </row>
    <row r="183" customFormat="false" ht="77.25" hidden="false" customHeight="true" outlineLevel="0" collapsed="false">
      <c r="A183" s="16" t="s">
        <v>163</v>
      </c>
      <c r="B183" s="6" t="n">
        <v>0</v>
      </c>
    </row>
    <row r="184" customFormat="false" ht="15.75" hidden="false" customHeight="false" outlineLevel="0" collapsed="false">
      <c r="A184" s="13" t="s">
        <v>164</v>
      </c>
      <c r="B184" s="14"/>
    </row>
    <row r="185" customFormat="false" ht="15.75" hidden="false" customHeight="false" outlineLevel="0" collapsed="false">
      <c r="A185" s="3"/>
      <c r="B185" s="4" t="n">
        <v>42461</v>
      </c>
    </row>
    <row r="186" customFormat="false" ht="15.75" hidden="false" customHeight="false" outlineLevel="0" collapsed="false">
      <c r="A186" s="15" t="s">
        <v>165</v>
      </c>
      <c r="B186" s="6" t="n">
        <v>0</v>
      </c>
    </row>
    <row r="187" customFormat="false" ht="64.5" hidden="false" customHeight="true" outlineLevel="0" collapsed="false">
      <c r="A187" s="16" t="s">
        <v>166</v>
      </c>
      <c r="B187" s="6" t="n">
        <v>0</v>
      </c>
    </row>
    <row r="188" customFormat="false" ht="39" hidden="false" customHeight="true" outlineLevel="0" collapsed="false">
      <c r="A188" s="16" t="s">
        <v>167</v>
      </c>
      <c r="B188" s="6" t="n">
        <v>0</v>
      </c>
    </row>
    <row r="189" customFormat="false" ht="25.5" hidden="false" customHeight="true" outlineLevel="0" collapsed="false">
      <c r="A189" s="13" t="s">
        <v>168</v>
      </c>
      <c r="B189" s="14"/>
    </row>
    <row r="190" customFormat="false" ht="15.75" hidden="false" customHeight="false" outlineLevel="0" collapsed="false">
      <c r="A190" s="3"/>
      <c r="B190" s="4" t="n">
        <v>42461</v>
      </c>
    </row>
    <row r="191" customFormat="false" ht="34.5" hidden="false" customHeight="true" outlineLevel="0" collapsed="false">
      <c r="A191" s="15" t="s">
        <v>169</v>
      </c>
      <c r="B191" s="6" t="n">
        <v>0</v>
      </c>
    </row>
    <row r="192" customFormat="false" ht="45.75" hidden="false" customHeight="true" outlineLevel="0" collapsed="false">
      <c r="A192" s="15" t="s">
        <v>170</v>
      </c>
      <c r="B192" s="6" t="n">
        <v>0</v>
      </c>
    </row>
    <row r="193" customFormat="false" ht="45.75" hidden="false" customHeight="true" outlineLevel="0" collapsed="false">
      <c r="A193" s="15" t="s">
        <v>171</v>
      </c>
      <c r="B193" s="6" t="n">
        <v>0</v>
      </c>
    </row>
    <row r="194" customFormat="false" ht="77.25" hidden="false" customHeight="true" outlineLevel="0" collapsed="false">
      <c r="A194" s="16" t="s">
        <v>172</v>
      </c>
      <c r="B194" s="6" t="n">
        <v>0</v>
      </c>
    </row>
    <row r="195" customFormat="false" ht="51.75" hidden="false" customHeight="true" outlineLevel="0" collapsed="false">
      <c r="A195" s="16" t="s">
        <v>173</v>
      </c>
      <c r="B195" s="6" t="n">
        <v>0</v>
      </c>
    </row>
    <row r="196" customFormat="false" ht="15.75" hidden="false" customHeight="false" outlineLevel="0" collapsed="false">
      <c r="A196" s="11" t="s">
        <v>174</v>
      </c>
      <c r="B196" s="12"/>
    </row>
    <row r="197" customFormat="false" ht="25.5" hidden="false" customHeight="true" outlineLevel="0" collapsed="false">
      <c r="A197" s="13" t="s">
        <v>175</v>
      </c>
      <c r="B197" s="14"/>
    </row>
    <row r="198" customFormat="false" ht="15.75" hidden="false" customHeight="false" outlineLevel="0" collapsed="false">
      <c r="A198" s="3"/>
      <c r="B198" s="4" t="n">
        <v>42461</v>
      </c>
    </row>
    <row r="199" customFormat="false" ht="15.75" hidden="false" customHeight="false" outlineLevel="0" collapsed="false">
      <c r="A199" s="15" t="s">
        <v>176</v>
      </c>
      <c r="B199" s="6" t="n">
        <v>98342.53</v>
      </c>
    </row>
    <row r="200" customFormat="false" ht="79.5" hidden="false" customHeight="true" outlineLevel="0" collapsed="false">
      <c r="A200" s="15" t="s">
        <v>177</v>
      </c>
      <c r="B200" s="6" t="n">
        <v>19318.18</v>
      </c>
    </row>
    <row r="201" customFormat="false" ht="45.75" hidden="false" customHeight="true" outlineLevel="0" collapsed="false">
      <c r="A201" s="15" t="s">
        <v>178</v>
      </c>
      <c r="B201" s="6" t="n">
        <v>35007.11</v>
      </c>
    </row>
    <row r="202" customFormat="false" ht="23.25" hidden="false" customHeight="true" outlineLevel="0" collapsed="false">
      <c r="A202" s="15" t="s">
        <v>179</v>
      </c>
      <c r="B202" s="6" t="n">
        <v>3115.4</v>
      </c>
    </row>
    <row r="203" customFormat="false" ht="34.5" hidden="false" customHeight="true" outlineLevel="0" collapsed="false">
      <c r="A203" s="15" t="s">
        <v>180</v>
      </c>
      <c r="B203" s="6" t="n">
        <v>3150</v>
      </c>
    </row>
    <row r="204" customFormat="false" ht="15.75" hidden="false" customHeight="false" outlineLevel="0" collapsed="false">
      <c r="A204" s="15" t="s">
        <v>181</v>
      </c>
      <c r="B204" s="6" t="n">
        <v>48654.74</v>
      </c>
    </row>
    <row r="205" customFormat="false" ht="34.5" hidden="false" customHeight="true" outlineLevel="0" collapsed="false">
      <c r="A205" s="15" t="s">
        <v>182</v>
      </c>
      <c r="B205" s="6" t="n">
        <v>15750</v>
      </c>
    </row>
    <row r="206" customFormat="false" ht="15.75" hidden="false" customHeight="false" outlineLevel="0" collapsed="false">
      <c r="A206" s="15" t="s">
        <v>183</v>
      </c>
      <c r="B206" s="6" t="n">
        <v>8384.15</v>
      </c>
    </row>
    <row r="207" customFormat="false" ht="45.75" hidden="false" customHeight="true" outlineLevel="0" collapsed="false">
      <c r="A207" s="15" t="s">
        <v>184</v>
      </c>
      <c r="B207" s="6" t="n">
        <v>62845.63</v>
      </c>
    </row>
    <row r="208" customFormat="false" ht="23.25" hidden="false" customHeight="true" outlineLevel="0" collapsed="false">
      <c r="A208" s="15" t="s">
        <v>185</v>
      </c>
      <c r="B208" s="6" t="n">
        <v>45061.72</v>
      </c>
    </row>
    <row r="209" customFormat="false" ht="34.5" hidden="false" customHeight="true" outlineLevel="0" collapsed="false">
      <c r="A209" s="15" t="s">
        <v>186</v>
      </c>
      <c r="B209" s="6" t="n">
        <v>54365.05</v>
      </c>
    </row>
    <row r="210" customFormat="false" ht="15.75" hidden="false" customHeight="false" outlineLevel="0" collapsed="false">
      <c r="A210" s="15" t="s">
        <v>187</v>
      </c>
      <c r="B210" s="6" t="n">
        <v>0</v>
      </c>
    </row>
    <row r="211" customFormat="false" ht="15.75" hidden="false" customHeight="false" outlineLevel="0" collapsed="false">
      <c r="A211" s="15" t="s">
        <v>188</v>
      </c>
      <c r="B211" s="6" t="n">
        <v>0</v>
      </c>
    </row>
    <row r="212" customFormat="false" ht="15.75" hidden="false" customHeight="false" outlineLevel="0" collapsed="false">
      <c r="A212" s="15" t="s">
        <v>189</v>
      </c>
      <c r="B212" s="6" t="n">
        <v>159.6</v>
      </c>
    </row>
    <row r="213" customFormat="false" ht="23.25" hidden="false" customHeight="true" outlineLevel="0" collapsed="false">
      <c r="A213" s="15" t="s">
        <v>190</v>
      </c>
      <c r="B213" s="6" t="n">
        <v>0</v>
      </c>
    </row>
    <row r="214" customFormat="false" ht="23.25" hidden="false" customHeight="true" outlineLevel="0" collapsed="false">
      <c r="A214" s="15" t="s">
        <v>191</v>
      </c>
      <c r="B214" s="6" t="n">
        <v>74324.25</v>
      </c>
    </row>
    <row r="215" customFormat="false" ht="15.75" hidden="false" customHeight="false" outlineLevel="0" collapsed="false">
      <c r="A215" s="15" t="s">
        <v>192</v>
      </c>
      <c r="B215" s="6" t="n">
        <v>0</v>
      </c>
    </row>
    <row r="216" customFormat="false" ht="23.25" hidden="false" customHeight="true" outlineLevel="0" collapsed="false">
      <c r="A216" s="15" t="s">
        <v>193</v>
      </c>
      <c r="B216" s="6" t="n">
        <v>178042.53</v>
      </c>
    </row>
    <row r="217" customFormat="false" ht="34.5" hidden="false" customHeight="true" outlineLevel="0" collapsed="false">
      <c r="A217" s="15" t="s">
        <v>194</v>
      </c>
      <c r="B217" s="6" t="n">
        <v>246237.6</v>
      </c>
    </row>
    <row r="218" customFormat="false" ht="34.5" hidden="false" customHeight="true" outlineLevel="0" collapsed="false">
      <c r="A218" s="15" t="s">
        <v>195</v>
      </c>
      <c r="B218" s="6" t="n">
        <v>168216.63</v>
      </c>
    </row>
    <row r="219" customFormat="false" ht="34.5" hidden="false" customHeight="true" outlineLevel="0" collapsed="false">
      <c r="A219" s="15" t="s">
        <v>196</v>
      </c>
      <c r="B219" s="6" t="n">
        <v>0</v>
      </c>
    </row>
    <row r="220" customFormat="false" ht="23.25" hidden="false" customHeight="true" outlineLevel="0" collapsed="false">
      <c r="A220" s="15" t="s">
        <v>197</v>
      </c>
      <c r="B220" s="6" t="n">
        <v>0</v>
      </c>
    </row>
    <row r="221" customFormat="false" ht="45.75" hidden="false" customHeight="true" outlineLevel="0" collapsed="false">
      <c r="A221" s="15" t="s">
        <v>198</v>
      </c>
      <c r="B221" s="6" t="n">
        <v>2100.75</v>
      </c>
    </row>
    <row r="222" customFormat="false" ht="23.25" hidden="false" customHeight="true" outlineLevel="0" collapsed="false">
      <c r="A222" s="15" t="s">
        <v>199</v>
      </c>
      <c r="B222" s="6" t="n">
        <v>224664.29</v>
      </c>
    </row>
    <row r="223" customFormat="false" ht="23.25" hidden="false" customHeight="true" outlineLevel="0" collapsed="false">
      <c r="A223" s="15" t="s">
        <v>200</v>
      </c>
      <c r="B223" s="6" t="n">
        <v>0</v>
      </c>
    </row>
    <row r="224" customFormat="false" ht="23.25" hidden="false" customHeight="true" outlineLevel="0" collapsed="false">
      <c r="A224" s="15" t="s">
        <v>201</v>
      </c>
      <c r="B224" s="6" t="n">
        <v>0</v>
      </c>
    </row>
    <row r="225" customFormat="false" ht="34.5" hidden="false" customHeight="true" outlineLevel="0" collapsed="false">
      <c r="A225" s="15" t="s">
        <v>202</v>
      </c>
      <c r="B225" s="6" t="n">
        <v>0</v>
      </c>
    </row>
    <row r="226" customFormat="false" ht="15.75" hidden="false" customHeight="false" outlineLevel="0" collapsed="false">
      <c r="A226" s="15" t="s">
        <v>203</v>
      </c>
      <c r="B226" s="6" t="n">
        <v>898.8</v>
      </c>
    </row>
    <row r="227" customFormat="false" ht="34.5" hidden="false" customHeight="true" outlineLevel="0" collapsed="false">
      <c r="A227" s="15" t="s">
        <v>204</v>
      </c>
      <c r="B227" s="6" t="n">
        <v>0</v>
      </c>
    </row>
    <row r="228" customFormat="false" ht="45.75" hidden="false" customHeight="true" outlineLevel="0" collapsed="false">
      <c r="A228" s="15" t="s">
        <v>205</v>
      </c>
      <c r="B228" s="6" t="n">
        <v>16380</v>
      </c>
    </row>
    <row r="229" customFormat="false" ht="45.75" hidden="false" customHeight="true" outlineLevel="0" collapsed="false">
      <c r="A229" s="15" t="s">
        <v>206</v>
      </c>
      <c r="B229" s="6" t="n">
        <v>0</v>
      </c>
    </row>
    <row r="230" customFormat="false" ht="45.75" hidden="false" customHeight="true" outlineLevel="0" collapsed="false">
      <c r="A230" s="15" t="s">
        <v>207</v>
      </c>
      <c r="B230" s="6" t="n">
        <v>1800</v>
      </c>
    </row>
    <row r="231" customFormat="false" ht="23.25" hidden="false" customHeight="true" outlineLevel="0" collapsed="false">
      <c r="A231" s="15" t="s">
        <v>208</v>
      </c>
      <c r="B231" s="6" t="n">
        <v>7502.25</v>
      </c>
    </row>
    <row r="232" customFormat="false" ht="34.5" hidden="false" customHeight="true" outlineLevel="0" collapsed="false">
      <c r="A232" s="15" t="s">
        <v>209</v>
      </c>
      <c r="B232" s="6" t="n">
        <v>27568.75</v>
      </c>
    </row>
    <row r="233" customFormat="false" ht="15.75" hidden="false" customHeight="false" outlineLevel="0" collapsed="false">
      <c r="A233" s="15" t="s">
        <v>210</v>
      </c>
      <c r="B233" s="6" t="n">
        <v>3412.5</v>
      </c>
    </row>
    <row r="234" customFormat="false" ht="34.5" hidden="false" customHeight="true" outlineLevel="0" collapsed="false">
      <c r="A234" s="15" t="s">
        <v>211</v>
      </c>
      <c r="B234" s="6" t="n">
        <v>0</v>
      </c>
    </row>
    <row r="235" customFormat="false" ht="45.75" hidden="false" customHeight="true" outlineLevel="0" collapsed="false">
      <c r="A235" s="15" t="s">
        <v>212</v>
      </c>
      <c r="B235" s="6" t="n">
        <v>0</v>
      </c>
    </row>
    <row r="236" customFormat="false" ht="23.25" hidden="false" customHeight="true" outlineLevel="0" collapsed="false">
      <c r="A236" s="15" t="s">
        <v>213</v>
      </c>
      <c r="B236" s="6" t="n">
        <v>3433.5</v>
      </c>
    </row>
    <row r="237" customFormat="false" ht="34.5" hidden="false" customHeight="true" outlineLevel="0" collapsed="false">
      <c r="A237" s="15" t="s">
        <v>214</v>
      </c>
      <c r="B237" s="6" t="n">
        <v>4080</v>
      </c>
    </row>
    <row r="238" customFormat="false" ht="23.25" hidden="false" customHeight="true" outlineLevel="0" collapsed="false">
      <c r="A238" s="15" t="s">
        <v>215</v>
      </c>
      <c r="B238" s="6" t="n">
        <v>0</v>
      </c>
    </row>
    <row r="239" customFormat="false" ht="79.5" hidden="false" customHeight="true" outlineLevel="0" collapsed="false">
      <c r="A239" s="15" t="s">
        <v>216</v>
      </c>
      <c r="B239" s="6" t="n">
        <v>16170</v>
      </c>
    </row>
    <row r="240" customFormat="false" ht="15.75" hidden="false" customHeight="false" outlineLevel="0" collapsed="false">
      <c r="A240" s="15" t="s">
        <v>217</v>
      </c>
      <c r="B240" s="6" t="n">
        <v>14237.8</v>
      </c>
    </row>
    <row r="241" customFormat="false" ht="23.25" hidden="false" customHeight="true" outlineLevel="0" collapsed="false">
      <c r="A241" s="15" t="s">
        <v>218</v>
      </c>
      <c r="B241" s="6" t="n">
        <v>0</v>
      </c>
    </row>
    <row r="242" customFormat="false" ht="34.5" hidden="false" customHeight="true" outlineLevel="0" collapsed="false">
      <c r="A242" s="15" t="s">
        <v>219</v>
      </c>
      <c r="B242" s="6" t="n">
        <v>0</v>
      </c>
    </row>
    <row r="243" customFormat="false" ht="15.75" hidden="false" customHeight="false" outlineLevel="0" collapsed="false">
      <c r="A243" s="15" t="s">
        <v>220</v>
      </c>
      <c r="B243" s="6" t="n">
        <v>0</v>
      </c>
    </row>
    <row r="244" customFormat="false" ht="34.5" hidden="false" customHeight="true" outlineLevel="0" collapsed="false">
      <c r="A244" s="15" t="s">
        <v>221</v>
      </c>
      <c r="B244" s="6" t="n">
        <v>214.44</v>
      </c>
    </row>
    <row r="245" customFormat="false" ht="23.25" hidden="false" customHeight="true" outlineLevel="0" collapsed="false">
      <c r="A245" s="15" t="s">
        <v>222</v>
      </c>
      <c r="B245" s="6" t="n">
        <v>3096.06</v>
      </c>
    </row>
    <row r="246" customFormat="false" ht="15.75" hidden="false" customHeight="false" outlineLevel="0" collapsed="false">
      <c r="A246" s="15" t="s">
        <v>223</v>
      </c>
      <c r="B246" s="6" t="n">
        <v>0</v>
      </c>
    </row>
    <row r="247" customFormat="false" ht="34.5" hidden="false" customHeight="true" outlineLevel="0" collapsed="false">
      <c r="A247" s="15" t="s">
        <v>224</v>
      </c>
      <c r="B247" s="6" t="n">
        <v>0</v>
      </c>
    </row>
    <row r="248" customFormat="false" ht="23.25" hidden="false" customHeight="true" outlineLevel="0" collapsed="false">
      <c r="A248" s="15" t="s">
        <v>225</v>
      </c>
      <c r="B248" s="6" t="n">
        <v>0</v>
      </c>
    </row>
    <row r="249" customFormat="false" ht="23.25" hidden="false" customHeight="true" outlineLevel="0" collapsed="false">
      <c r="A249" s="15" t="s">
        <v>117</v>
      </c>
      <c r="B249" s="6" t="n">
        <v>0</v>
      </c>
    </row>
    <row r="250" customFormat="false" ht="34.5" hidden="false" customHeight="true" outlineLevel="0" collapsed="false">
      <c r="A250" s="15" t="s">
        <v>226</v>
      </c>
      <c r="B250" s="6" t="n">
        <v>0</v>
      </c>
    </row>
    <row r="251" customFormat="false" ht="23.25" hidden="false" customHeight="true" outlineLevel="0" collapsed="false">
      <c r="A251" s="15" t="s">
        <v>227</v>
      </c>
      <c r="B251" s="6" t="n">
        <v>0</v>
      </c>
    </row>
    <row r="252" customFormat="false" ht="57" hidden="false" customHeight="true" outlineLevel="0" collapsed="false">
      <c r="A252" s="15" t="s">
        <v>228</v>
      </c>
      <c r="B252" s="6" t="n">
        <v>0</v>
      </c>
    </row>
    <row r="253" customFormat="false" ht="77.25" hidden="false" customHeight="true" outlineLevel="0" collapsed="false">
      <c r="A253" s="16" t="s">
        <v>229</v>
      </c>
      <c r="B253" s="6" t="n">
        <v>1386534.259</v>
      </c>
    </row>
    <row r="254" customFormat="false" ht="51.75" hidden="false" customHeight="true" outlineLevel="0" collapsed="false">
      <c r="A254" s="16" t="s">
        <v>230</v>
      </c>
      <c r="B254" s="6" t="n">
        <v>1386534.259</v>
      </c>
    </row>
    <row r="255" customFormat="false" ht="25.5" hidden="false" customHeight="true" outlineLevel="0" collapsed="false">
      <c r="A255" s="13" t="s">
        <v>231</v>
      </c>
      <c r="B255" s="14"/>
    </row>
    <row r="256" customFormat="false" ht="15.75" hidden="false" customHeight="false" outlineLevel="0" collapsed="false">
      <c r="A256" s="3"/>
      <c r="B256" s="4" t="n">
        <v>42461</v>
      </c>
    </row>
    <row r="257" customFormat="false" ht="34.5" hidden="false" customHeight="true" outlineLevel="0" collapsed="false">
      <c r="A257" s="15" t="s">
        <v>232</v>
      </c>
      <c r="B257" s="6" t="n">
        <v>20251.98</v>
      </c>
    </row>
    <row r="258" customFormat="false" ht="34.5" hidden="false" customHeight="true" outlineLevel="0" collapsed="false">
      <c r="A258" s="15" t="s">
        <v>233</v>
      </c>
      <c r="B258" s="6" t="n">
        <v>37509.12</v>
      </c>
    </row>
    <row r="259" customFormat="false" ht="34.5" hidden="false" customHeight="true" outlineLevel="0" collapsed="false">
      <c r="A259" s="15" t="s">
        <v>234</v>
      </c>
      <c r="B259" s="6" t="n">
        <v>0</v>
      </c>
    </row>
    <row r="260" customFormat="false" ht="34.5" hidden="false" customHeight="true" outlineLevel="0" collapsed="false">
      <c r="A260" s="15" t="s">
        <v>235</v>
      </c>
      <c r="B260" s="6" t="n">
        <v>0</v>
      </c>
    </row>
    <row r="261" customFormat="false" ht="23.25" hidden="false" customHeight="true" outlineLevel="0" collapsed="false">
      <c r="A261" s="15" t="s">
        <v>236</v>
      </c>
      <c r="B261" s="6" t="n">
        <v>0</v>
      </c>
    </row>
    <row r="262" customFormat="false" ht="15.75" hidden="false" customHeight="false" outlineLevel="0" collapsed="false">
      <c r="A262" s="15" t="s">
        <v>237</v>
      </c>
      <c r="B262" s="6" t="n">
        <v>0</v>
      </c>
    </row>
    <row r="263" customFormat="false" ht="45.75" hidden="false" customHeight="true" outlineLevel="0" collapsed="false">
      <c r="A263" s="15" t="s">
        <v>238</v>
      </c>
      <c r="B263" s="6" t="n">
        <v>5334.26</v>
      </c>
    </row>
    <row r="264" customFormat="false" ht="34.5" hidden="false" customHeight="true" outlineLevel="0" collapsed="false">
      <c r="A264" s="15" t="s">
        <v>239</v>
      </c>
      <c r="B264" s="6" t="n">
        <v>418211.02</v>
      </c>
    </row>
    <row r="265" customFormat="false" ht="34.5" hidden="false" customHeight="true" outlineLevel="0" collapsed="false">
      <c r="A265" s="15" t="s">
        <v>240</v>
      </c>
      <c r="B265" s="6" t="n">
        <v>0</v>
      </c>
    </row>
    <row r="266" customFormat="false" ht="23.25" hidden="false" customHeight="true" outlineLevel="0" collapsed="false">
      <c r="A266" s="15" t="s">
        <v>241</v>
      </c>
      <c r="B266" s="6" t="n">
        <v>0</v>
      </c>
    </row>
    <row r="267" customFormat="false" ht="15.75" hidden="false" customHeight="false" outlineLevel="0" collapsed="false">
      <c r="A267" s="15" t="s">
        <v>242</v>
      </c>
      <c r="B267" s="6" t="n">
        <v>20111</v>
      </c>
    </row>
    <row r="268" customFormat="false" ht="34.5" hidden="false" customHeight="true" outlineLevel="0" collapsed="false">
      <c r="A268" s="15" t="s">
        <v>243</v>
      </c>
      <c r="B268" s="6" t="n">
        <v>0</v>
      </c>
    </row>
    <row r="269" customFormat="false" ht="23.25" hidden="false" customHeight="true" outlineLevel="0" collapsed="false">
      <c r="A269" s="15" t="s">
        <v>244</v>
      </c>
      <c r="B269" s="6" t="n">
        <v>0</v>
      </c>
    </row>
    <row r="270" customFormat="false" ht="90" hidden="false" customHeight="true" outlineLevel="0" collapsed="false">
      <c r="A270" s="16" t="s">
        <v>245</v>
      </c>
      <c r="B270" s="6" t="n">
        <v>501417.38</v>
      </c>
    </row>
    <row r="271" customFormat="false" ht="64.5" hidden="false" customHeight="true" outlineLevel="0" collapsed="false">
      <c r="A271" s="16" t="s">
        <v>246</v>
      </c>
      <c r="B271" s="6" t="n">
        <v>501417.38</v>
      </c>
    </row>
    <row r="272" customFormat="false" ht="15.75" hidden="false" customHeight="false" outlineLevel="0" collapsed="false">
      <c r="A272" s="11"/>
      <c r="B272" s="12"/>
    </row>
    <row r="273" customFormat="false" ht="25.5" hidden="false" customHeight="true" outlineLevel="0" collapsed="false">
      <c r="A273" s="13" t="s">
        <v>247</v>
      </c>
      <c r="B273" s="14"/>
    </row>
    <row r="274" customFormat="false" ht="15.75" hidden="false" customHeight="false" outlineLevel="0" collapsed="false">
      <c r="A274" s="3"/>
      <c r="B274" s="4" t="n">
        <v>42461</v>
      </c>
    </row>
    <row r="275" customFormat="false" ht="23.25" hidden="false" customHeight="true" outlineLevel="0" collapsed="false">
      <c r="A275" s="15" t="s">
        <v>33</v>
      </c>
      <c r="B275" s="6" t="n">
        <v>0</v>
      </c>
    </row>
    <row r="276" customFormat="false" ht="90" hidden="false" customHeight="true" outlineLevel="0" collapsed="false">
      <c r="A276" s="16" t="s">
        <v>248</v>
      </c>
      <c r="B276" s="6" t="n">
        <v>0</v>
      </c>
    </row>
    <row r="277" customFormat="false" ht="64.5" hidden="false" customHeight="true" outlineLevel="0" collapsed="false">
      <c r="A277" s="16" t="s">
        <v>249</v>
      </c>
      <c r="B277" s="6" t="n">
        <v>0</v>
      </c>
    </row>
    <row r="278" customFormat="false" ht="51.75" hidden="false" customHeight="true" outlineLevel="0" collapsed="false">
      <c r="A278" s="17" t="s">
        <v>250</v>
      </c>
      <c r="B278" s="6" t="n">
        <v>61869225.36</v>
      </c>
    </row>
    <row r="279" customFormat="false" ht="51.75" hidden="false" customHeight="true" outlineLevel="0" collapsed="false">
      <c r="A279" s="17" t="s">
        <v>251</v>
      </c>
      <c r="B279" s="6" t="n">
        <v>35918126.14</v>
      </c>
    </row>
    <row r="280" customFormat="false" ht="51.75" hidden="false" customHeight="true" outlineLevel="0" collapsed="false">
      <c r="A280" s="17" t="s">
        <v>252</v>
      </c>
      <c r="B280" s="6" t="s">
        <v>253</v>
      </c>
    </row>
    <row r="281" customFormat="false" ht="64.5" hidden="false" customHeight="true" outlineLevel="0" collapsed="false">
      <c r="A281" s="17" t="s">
        <v>254</v>
      </c>
      <c r="B281" s="6" t="n">
        <v>34714354.73</v>
      </c>
    </row>
    <row r="282" customFormat="false" ht="51.75" hidden="false" customHeight="true" outlineLevel="0" collapsed="false">
      <c r="A282" s="17" t="s">
        <v>255</v>
      </c>
      <c r="B282" s="6" t="n">
        <v>27154870.63</v>
      </c>
    </row>
    <row r="283" customFormat="false" ht="64.5" hidden="false" customHeight="true" outlineLevel="0" collapsed="false">
      <c r="A283" s="17" t="s">
        <v>256</v>
      </c>
      <c r="B283" s="6" t="n">
        <v>0.44</v>
      </c>
    </row>
    <row r="284" customFormat="false" ht="26.25" hidden="false" customHeight="true" outlineLevel="0" collapsed="false">
      <c r="A284" s="18" t="s">
        <v>257</v>
      </c>
      <c r="B284" s="6"/>
    </row>
    <row r="285" customFormat="false" ht="15.75" hidden="false" customHeight="false" outlineLevel="0" collapsed="false">
      <c r="A285" s="19" t="s">
        <v>258</v>
      </c>
      <c r="B285" s="19"/>
      <c r="C285" s="19"/>
      <c r="D285" s="20"/>
    </row>
    <row r="286" customFormat="false" ht="15.75" hidden="false" customHeight="false" outlineLevel="0" collapsed="false">
      <c r="A286" s="21" t="s">
        <v>259</v>
      </c>
      <c r="B286" s="22"/>
    </row>
    <row r="287" customFormat="false" ht="225.75" hidden="false" customHeight="true" outlineLevel="0" collapsed="false">
      <c r="A287" s="23" t="s">
        <v>260</v>
      </c>
      <c r="B287" s="6" t="n">
        <v>5460696</v>
      </c>
    </row>
    <row r="288" customFormat="false" ht="124.5" hidden="false" customHeight="true" outlineLevel="0" collapsed="false">
      <c r="A288" s="15" t="s">
        <v>261</v>
      </c>
      <c r="B288" s="24" t="n">
        <v>5460696</v>
      </c>
    </row>
    <row r="289" customFormat="false" ht="34.5" hidden="false" customHeight="true" outlineLevel="0" collapsed="false">
      <c r="A289" s="15" t="s">
        <v>262</v>
      </c>
      <c r="B289" s="24" t="n">
        <v>5460696</v>
      </c>
    </row>
    <row r="290" customFormat="false" ht="25.5" hidden="false" customHeight="true" outlineLevel="0" collapsed="false">
      <c r="A290" s="25" t="s">
        <v>263</v>
      </c>
      <c r="B290" s="26"/>
    </row>
    <row r="291" customFormat="false" ht="158.25" hidden="false" customHeight="true" outlineLevel="0" collapsed="false">
      <c r="A291" s="23" t="s">
        <v>264</v>
      </c>
      <c r="B291" s="6" t="n">
        <v>152387</v>
      </c>
    </row>
    <row r="292" customFormat="false" ht="124.5" hidden="false" customHeight="true" outlineLevel="0" collapsed="false">
      <c r="A292" s="15" t="s">
        <v>261</v>
      </c>
      <c r="B292" s="24" t="n">
        <v>152387</v>
      </c>
    </row>
    <row r="293" customFormat="false" ht="34.5" hidden="false" customHeight="true" outlineLevel="0" collapsed="false">
      <c r="A293" s="15" t="s">
        <v>262</v>
      </c>
      <c r="B293" s="24" t="n">
        <v>152387</v>
      </c>
    </row>
    <row r="294" customFormat="false" ht="38.25" hidden="false" customHeight="true" outlineLevel="0" collapsed="false">
      <c r="A294" s="25" t="s">
        <v>265</v>
      </c>
      <c r="B294" s="26"/>
    </row>
    <row r="295" customFormat="false" ht="192" hidden="false" customHeight="true" outlineLevel="0" collapsed="false">
      <c r="A295" s="23" t="s">
        <v>266</v>
      </c>
      <c r="B295" s="6" t="n">
        <v>254179</v>
      </c>
    </row>
    <row r="296" customFormat="false" ht="180.75" hidden="false" customHeight="true" outlineLevel="0" collapsed="false">
      <c r="A296" s="23" t="s">
        <v>267</v>
      </c>
      <c r="B296" s="6" t="n">
        <v>195381</v>
      </c>
    </row>
    <row r="297" customFormat="false" ht="124.5" hidden="false" customHeight="true" outlineLevel="0" collapsed="false">
      <c r="A297" s="23" t="s">
        <v>268</v>
      </c>
      <c r="B297" s="6" t="n">
        <v>3974308</v>
      </c>
    </row>
    <row r="298" customFormat="false" ht="158.25" hidden="false" customHeight="true" outlineLevel="0" collapsed="false">
      <c r="A298" s="23" t="s">
        <v>269</v>
      </c>
      <c r="B298" s="6" t="n">
        <v>676051</v>
      </c>
    </row>
    <row r="299" customFormat="false" ht="124.5" hidden="false" customHeight="true" outlineLevel="0" collapsed="false">
      <c r="A299" s="15" t="s">
        <v>261</v>
      </c>
      <c r="B299" s="24" t="n">
        <v>5099919</v>
      </c>
    </row>
    <row r="300" customFormat="false" ht="34.5" hidden="false" customHeight="true" outlineLevel="0" collapsed="false">
      <c r="A300" s="15" t="s">
        <v>262</v>
      </c>
      <c r="B300" s="24" t="n">
        <v>5099919</v>
      </c>
    </row>
    <row r="301" customFormat="false" ht="25.5" hidden="false" customHeight="true" outlineLevel="0" collapsed="false">
      <c r="A301" s="25" t="s">
        <v>270</v>
      </c>
      <c r="B301" s="26"/>
    </row>
    <row r="302" customFormat="false" ht="135.75" hidden="false" customHeight="true" outlineLevel="0" collapsed="false">
      <c r="A302" s="23" t="s">
        <v>271</v>
      </c>
      <c r="B302" s="6" t="n">
        <v>98940.05</v>
      </c>
    </row>
    <row r="303" customFormat="false" ht="248.25" hidden="false" customHeight="true" outlineLevel="0" collapsed="false">
      <c r="A303" s="23" t="s">
        <v>272</v>
      </c>
      <c r="B303" s="6" t="n">
        <v>598689.76</v>
      </c>
    </row>
    <row r="304" customFormat="false" ht="248.25" hidden="false" customHeight="true" outlineLevel="0" collapsed="false">
      <c r="A304" s="23" t="s">
        <v>273</v>
      </c>
      <c r="B304" s="6" t="n">
        <v>1378040.15</v>
      </c>
    </row>
    <row r="305" customFormat="false" ht="248.25" hidden="false" customHeight="true" outlineLevel="0" collapsed="false">
      <c r="A305" s="23" t="s">
        <v>274</v>
      </c>
      <c r="B305" s="6" t="n">
        <v>652727.99</v>
      </c>
    </row>
    <row r="306" customFormat="false" ht="124.5" hidden="false" customHeight="true" outlineLevel="0" collapsed="false">
      <c r="A306" s="15" t="s">
        <v>261</v>
      </c>
      <c r="B306" s="24" t="n">
        <v>2728397.95</v>
      </c>
    </row>
    <row r="307" customFormat="false" ht="34.5" hidden="false" customHeight="true" outlineLevel="0" collapsed="false">
      <c r="A307" s="15" t="s">
        <v>262</v>
      </c>
      <c r="B307" s="24" t="n">
        <v>2728397.95</v>
      </c>
    </row>
    <row r="308" customFormat="false" ht="38.25" hidden="false" customHeight="true" outlineLevel="0" collapsed="false">
      <c r="A308" s="25" t="s">
        <v>275</v>
      </c>
      <c r="B308" s="26"/>
    </row>
    <row r="309" customFormat="false" ht="169.5" hidden="false" customHeight="true" outlineLevel="0" collapsed="false">
      <c r="A309" s="23" t="s">
        <v>276</v>
      </c>
      <c r="B309" s="6" t="n">
        <v>89899</v>
      </c>
    </row>
    <row r="310" customFormat="false" ht="169.5" hidden="false" customHeight="true" outlineLevel="0" collapsed="false">
      <c r="A310" s="23" t="s">
        <v>277</v>
      </c>
      <c r="B310" s="6" t="n">
        <v>5215</v>
      </c>
    </row>
    <row r="311" customFormat="false" ht="124.5" hidden="false" customHeight="true" outlineLevel="0" collapsed="false">
      <c r="A311" s="15" t="s">
        <v>261</v>
      </c>
      <c r="B311" s="24" t="n">
        <v>95114</v>
      </c>
    </row>
    <row r="312" customFormat="false" ht="34.5" hidden="false" customHeight="true" outlineLevel="0" collapsed="false">
      <c r="A312" s="15" t="s">
        <v>262</v>
      </c>
      <c r="B312" s="24" t="n">
        <v>95114</v>
      </c>
    </row>
    <row r="313" customFormat="false" ht="15.75" hidden="false" customHeight="false" outlineLevel="0" collapsed="false">
      <c r="A313" s="25" t="s">
        <v>278</v>
      </c>
      <c r="B313" s="26"/>
    </row>
    <row r="314" customFormat="false" ht="102" hidden="false" customHeight="true" outlineLevel="0" collapsed="false">
      <c r="A314" s="23" t="s">
        <v>279</v>
      </c>
      <c r="B314" s="6" t="n">
        <v>39823</v>
      </c>
    </row>
    <row r="315" customFormat="false" ht="124.5" hidden="false" customHeight="true" outlineLevel="0" collapsed="false">
      <c r="A315" s="15" t="s">
        <v>261</v>
      </c>
      <c r="B315" s="24" t="n">
        <v>39823</v>
      </c>
    </row>
    <row r="316" customFormat="false" ht="34.5" hidden="false" customHeight="true" outlineLevel="0" collapsed="false">
      <c r="A316" s="15" t="s">
        <v>262</v>
      </c>
      <c r="B316" s="24" t="n">
        <v>39823</v>
      </c>
    </row>
    <row r="317" customFormat="false" ht="51" hidden="false" customHeight="true" outlineLevel="0" collapsed="false">
      <c r="A317" s="25" t="s">
        <v>280</v>
      </c>
      <c r="B317" s="26"/>
    </row>
    <row r="318" customFormat="false" ht="203.25" hidden="false" customHeight="true" outlineLevel="0" collapsed="false">
      <c r="A318" s="23" t="s">
        <v>281</v>
      </c>
      <c r="B318" s="6" t="n">
        <v>176233</v>
      </c>
    </row>
    <row r="319" customFormat="false" ht="237" hidden="false" customHeight="true" outlineLevel="0" collapsed="false">
      <c r="A319" s="23" t="s">
        <v>282</v>
      </c>
      <c r="B319" s="6" t="n">
        <v>31240</v>
      </c>
    </row>
    <row r="320" customFormat="false" ht="237" hidden="false" customHeight="true" outlineLevel="0" collapsed="false">
      <c r="A320" s="23" t="s">
        <v>283</v>
      </c>
      <c r="B320" s="6" t="n">
        <v>219433</v>
      </c>
    </row>
    <row r="321" customFormat="false" ht="237" hidden="false" customHeight="true" outlineLevel="0" collapsed="false">
      <c r="A321" s="23" t="s">
        <v>284</v>
      </c>
      <c r="B321" s="6" t="n">
        <v>62480</v>
      </c>
    </row>
    <row r="322" customFormat="false" ht="282" hidden="false" customHeight="true" outlineLevel="0" collapsed="false">
      <c r="A322" s="23" t="s">
        <v>285</v>
      </c>
      <c r="B322" s="6" t="n">
        <v>2794516</v>
      </c>
    </row>
    <row r="323" customFormat="false" ht="124.5" hidden="false" customHeight="true" outlineLevel="0" collapsed="false">
      <c r="A323" s="15" t="s">
        <v>261</v>
      </c>
      <c r="B323" s="24" t="n">
        <v>3283902</v>
      </c>
    </row>
    <row r="324" customFormat="false" ht="34.5" hidden="false" customHeight="true" outlineLevel="0" collapsed="false">
      <c r="A324" s="15" t="s">
        <v>262</v>
      </c>
      <c r="B324" s="24" t="n">
        <v>3283902</v>
      </c>
    </row>
    <row r="325" customFormat="false" ht="38.25" hidden="false" customHeight="true" outlineLevel="0" collapsed="false">
      <c r="A325" s="25" t="s">
        <v>286</v>
      </c>
      <c r="B325" s="26"/>
    </row>
    <row r="326" customFormat="false" ht="203.25" hidden="false" customHeight="true" outlineLevel="0" collapsed="false">
      <c r="A326" s="23" t="s">
        <v>287</v>
      </c>
      <c r="B326" s="6" t="n">
        <v>144</v>
      </c>
    </row>
    <row r="327" customFormat="false" ht="158.25" hidden="false" customHeight="true" outlineLevel="0" collapsed="false">
      <c r="A327" s="23" t="s">
        <v>288</v>
      </c>
      <c r="B327" s="6" t="n">
        <v>833</v>
      </c>
    </row>
    <row r="328" customFormat="false" ht="192" hidden="false" customHeight="true" outlineLevel="0" collapsed="false">
      <c r="A328" s="23" t="s">
        <v>289</v>
      </c>
      <c r="B328" s="6" t="n">
        <v>16985</v>
      </c>
    </row>
    <row r="329" customFormat="false" ht="259.5" hidden="false" customHeight="true" outlineLevel="0" collapsed="false">
      <c r="A329" s="23" t="s">
        <v>290</v>
      </c>
      <c r="B329" s="6" t="n">
        <v>75620</v>
      </c>
    </row>
    <row r="330" customFormat="false" ht="270.75" hidden="false" customHeight="true" outlineLevel="0" collapsed="false">
      <c r="A330" s="23" t="s">
        <v>291</v>
      </c>
      <c r="B330" s="6" t="n">
        <v>40185</v>
      </c>
    </row>
    <row r="331" customFormat="false" ht="124.5" hidden="false" customHeight="true" outlineLevel="0" collapsed="false">
      <c r="A331" s="15" t="s">
        <v>261</v>
      </c>
      <c r="B331" s="24" t="n">
        <v>133767</v>
      </c>
    </row>
    <row r="332" customFormat="false" ht="34.5" hidden="false" customHeight="true" outlineLevel="0" collapsed="false">
      <c r="A332" s="15" t="s">
        <v>262</v>
      </c>
      <c r="B332" s="24" t="n">
        <v>133767</v>
      </c>
    </row>
    <row r="333" customFormat="false" ht="15.75" hidden="false" customHeight="false" outlineLevel="0" collapsed="false">
      <c r="A333" s="25" t="s">
        <v>292</v>
      </c>
      <c r="B333" s="26"/>
    </row>
    <row r="334" customFormat="false" ht="124.5" hidden="false" customHeight="true" outlineLevel="0" collapsed="false">
      <c r="A334" s="23" t="s">
        <v>293</v>
      </c>
      <c r="B334" s="6" t="n">
        <v>170000</v>
      </c>
    </row>
    <row r="335" customFormat="false" ht="259.5" hidden="false" customHeight="true" outlineLevel="0" collapsed="false">
      <c r="A335" s="23" t="s">
        <v>294</v>
      </c>
      <c r="B335" s="6" t="n">
        <v>1278000</v>
      </c>
    </row>
    <row r="336" customFormat="false" ht="124.5" hidden="false" customHeight="true" outlineLevel="0" collapsed="false">
      <c r="A336" s="23" t="s">
        <v>295</v>
      </c>
      <c r="B336" s="6" t="n">
        <v>300000</v>
      </c>
    </row>
    <row r="337" customFormat="false" ht="372" hidden="false" customHeight="true" outlineLevel="0" collapsed="false">
      <c r="A337" s="23" t="s">
        <v>296</v>
      </c>
      <c r="B337" s="6" t="n">
        <v>44000</v>
      </c>
    </row>
    <row r="338" customFormat="false" ht="237" hidden="false" customHeight="true" outlineLevel="0" collapsed="false">
      <c r="A338" s="23" t="s">
        <v>297</v>
      </c>
      <c r="B338" s="6" t="n">
        <v>12000</v>
      </c>
    </row>
    <row r="339" customFormat="false" ht="124.5" hidden="false" customHeight="true" outlineLevel="0" collapsed="false">
      <c r="A339" s="15" t="s">
        <v>261</v>
      </c>
      <c r="B339" s="24" t="n">
        <v>1804000</v>
      </c>
    </row>
    <row r="340" customFormat="false" ht="34.5" hidden="false" customHeight="true" outlineLevel="0" collapsed="false">
      <c r="A340" s="15" t="s">
        <v>262</v>
      </c>
      <c r="B340" s="24" t="n">
        <v>1804000</v>
      </c>
    </row>
    <row r="341" customFormat="false" ht="38.25" hidden="false" customHeight="true" outlineLevel="0" collapsed="false">
      <c r="A341" s="25" t="s">
        <v>298</v>
      </c>
      <c r="B341" s="26"/>
    </row>
    <row r="342" customFormat="false" ht="203.25" hidden="false" customHeight="true" outlineLevel="0" collapsed="false">
      <c r="A342" s="23" t="s">
        <v>299</v>
      </c>
      <c r="B342" s="6" t="n">
        <v>8887</v>
      </c>
    </row>
    <row r="343" customFormat="false" ht="169.5" hidden="false" customHeight="true" outlineLevel="0" collapsed="false">
      <c r="A343" s="23" t="s">
        <v>300</v>
      </c>
      <c r="B343" s="6" t="n">
        <v>103000</v>
      </c>
    </row>
    <row r="344" customFormat="false" ht="180.75" hidden="false" customHeight="true" outlineLevel="0" collapsed="false">
      <c r="A344" s="23" t="s">
        <v>301</v>
      </c>
      <c r="B344" s="6" t="n">
        <v>5063</v>
      </c>
    </row>
    <row r="345" customFormat="false" ht="124.5" hidden="false" customHeight="true" outlineLevel="0" collapsed="false">
      <c r="A345" s="15" t="s">
        <v>261</v>
      </c>
      <c r="B345" s="24" t="n">
        <v>116950</v>
      </c>
    </row>
    <row r="346" customFormat="false" ht="34.5" hidden="false" customHeight="true" outlineLevel="0" collapsed="false">
      <c r="A346" s="15" t="s">
        <v>262</v>
      </c>
      <c r="B346" s="24" t="n">
        <v>116950</v>
      </c>
    </row>
    <row r="347" customFormat="false" ht="25.5" hidden="false" customHeight="true" outlineLevel="0" collapsed="false">
      <c r="A347" s="25" t="s">
        <v>302</v>
      </c>
      <c r="B347" s="26"/>
    </row>
    <row r="348" customFormat="false" ht="169.5" hidden="false" customHeight="true" outlineLevel="0" collapsed="false">
      <c r="A348" s="23" t="s">
        <v>303</v>
      </c>
      <c r="B348" s="6" t="n">
        <v>3500</v>
      </c>
    </row>
    <row r="349" customFormat="false" ht="124.5" hidden="false" customHeight="true" outlineLevel="0" collapsed="false">
      <c r="A349" s="23" t="s">
        <v>304</v>
      </c>
      <c r="B349" s="6" t="n">
        <v>3347</v>
      </c>
    </row>
    <row r="350" customFormat="false" ht="338.25" hidden="false" customHeight="true" outlineLevel="0" collapsed="false">
      <c r="A350" s="23" t="s">
        <v>305</v>
      </c>
      <c r="B350" s="6" t="n">
        <v>77798</v>
      </c>
    </row>
    <row r="351" customFormat="false" ht="124.5" hidden="false" customHeight="true" outlineLevel="0" collapsed="false">
      <c r="A351" s="15" t="s">
        <v>261</v>
      </c>
      <c r="B351" s="24" t="n">
        <v>84645</v>
      </c>
    </row>
    <row r="352" customFormat="false" ht="34.5" hidden="false" customHeight="true" outlineLevel="0" collapsed="false">
      <c r="A352" s="15" t="s">
        <v>262</v>
      </c>
      <c r="B352" s="24" t="n">
        <v>84645</v>
      </c>
    </row>
    <row r="353" customFormat="false" ht="25.5" hidden="false" customHeight="true" outlineLevel="0" collapsed="false">
      <c r="A353" s="25" t="s">
        <v>306</v>
      </c>
      <c r="B353" s="26"/>
    </row>
    <row r="354" customFormat="false" ht="124.5" hidden="false" customHeight="true" outlineLevel="0" collapsed="false">
      <c r="A354" s="23" t="s">
        <v>307</v>
      </c>
      <c r="B354" s="6" t="n">
        <v>27970</v>
      </c>
    </row>
    <row r="355" customFormat="false" ht="124.5" hidden="false" customHeight="true" outlineLevel="0" collapsed="false">
      <c r="A355" s="23" t="s">
        <v>308</v>
      </c>
      <c r="B355" s="6" t="n">
        <v>14346</v>
      </c>
    </row>
    <row r="356" customFormat="false" ht="124.5" hidden="false" customHeight="true" outlineLevel="0" collapsed="false">
      <c r="A356" s="15" t="s">
        <v>261</v>
      </c>
      <c r="B356" s="24" t="n">
        <v>42316</v>
      </c>
    </row>
    <row r="357" customFormat="false" ht="34.5" hidden="false" customHeight="true" outlineLevel="0" collapsed="false">
      <c r="A357" s="15" t="s">
        <v>262</v>
      </c>
      <c r="B357" s="24" t="n">
        <v>42316</v>
      </c>
    </row>
    <row r="358" customFormat="false" ht="25.5" hidden="false" customHeight="true" outlineLevel="0" collapsed="false">
      <c r="A358" s="25" t="s">
        <v>309</v>
      </c>
      <c r="B358" s="26"/>
    </row>
    <row r="359" customFormat="false" ht="169.5" hidden="false" customHeight="true" outlineLevel="0" collapsed="false">
      <c r="A359" s="23" t="s">
        <v>310</v>
      </c>
      <c r="B359" s="6" t="n">
        <v>4250</v>
      </c>
    </row>
    <row r="360" customFormat="false" ht="192" hidden="false" customHeight="true" outlineLevel="0" collapsed="false">
      <c r="A360" s="23" t="s">
        <v>311</v>
      </c>
      <c r="B360" s="6" t="n">
        <v>860</v>
      </c>
    </row>
    <row r="361" customFormat="false" ht="124.5" hidden="false" customHeight="true" outlineLevel="0" collapsed="false">
      <c r="A361" s="15" t="s">
        <v>261</v>
      </c>
      <c r="B361" s="24" t="n">
        <v>5110</v>
      </c>
    </row>
    <row r="362" customFormat="false" ht="34.5" hidden="false" customHeight="true" outlineLevel="0" collapsed="false">
      <c r="A362" s="15" t="s">
        <v>262</v>
      </c>
      <c r="B362" s="24" t="n">
        <v>5110</v>
      </c>
    </row>
    <row r="363" customFormat="false" ht="15.75" hidden="false" customHeight="false" outlineLevel="0" collapsed="false">
      <c r="A363" s="21" t="s">
        <v>312</v>
      </c>
      <c r="B363" s="22"/>
    </row>
    <row r="364" customFormat="false" ht="158.25" hidden="false" customHeight="true" outlineLevel="0" collapsed="false">
      <c r="A364" s="23" t="s">
        <v>313</v>
      </c>
      <c r="B364" s="6" t="n">
        <v>84510</v>
      </c>
    </row>
    <row r="365" customFormat="false" ht="349.5" hidden="false" customHeight="true" outlineLevel="0" collapsed="false">
      <c r="A365" s="23" t="s">
        <v>314</v>
      </c>
      <c r="B365" s="6" t="n">
        <v>500000</v>
      </c>
    </row>
    <row r="366" customFormat="false" ht="124.5" hidden="false" customHeight="true" outlineLevel="0" collapsed="false">
      <c r="A366" s="15" t="s">
        <v>261</v>
      </c>
      <c r="B366" s="24" t="n">
        <v>584510</v>
      </c>
    </row>
    <row r="367" customFormat="false" ht="34.5" hidden="false" customHeight="true" outlineLevel="0" collapsed="false">
      <c r="A367" s="15" t="s">
        <v>262</v>
      </c>
      <c r="B367" s="24" t="n">
        <v>584510</v>
      </c>
    </row>
    <row r="368" customFormat="false" ht="25.5" hidden="false" customHeight="true" outlineLevel="0" collapsed="false">
      <c r="A368" s="25" t="s">
        <v>315</v>
      </c>
      <c r="B368" s="26"/>
    </row>
    <row r="369" customFormat="false" ht="214.5" hidden="false" customHeight="true" outlineLevel="0" collapsed="false">
      <c r="A369" s="23" t="s">
        <v>316</v>
      </c>
      <c r="B369" s="6" t="n">
        <v>400000</v>
      </c>
    </row>
    <row r="370" customFormat="false" ht="90.75" hidden="false" customHeight="true" outlineLevel="0" collapsed="false">
      <c r="A370" s="23" t="s">
        <v>317</v>
      </c>
      <c r="B370" s="6" t="n">
        <v>190359</v>
      </c>
    </row>
    <row r="371" customFormat="false" ht="180.75" hidden="false" customHeight="true" outlineLevel="0" collapsed="false">
      <c r="A371" s="23" t="s">
        <v>318</v>
      </c>
      <c r="B371" s="6" t="n">
        <v>70202</v>
      </c>
    </row>
    <row r="372" customFormat="false" ht="192" hidden="false" customHeight="true" outlineLevel="0" collapsed="false">
      <c r="A372" s="23" t="s">
        <v>319</v>
      </c>
      <c r="B372" s="6" t="n">
        <v>1148708</v>
      </c>
    </row>
    <row r="373" customFormat="false" ht="124.5" hidden="false" customHeight="true" outlineLevel="0" collapsed="false">
      <c r="A373" s="15" t="s">
        <v>261</v>
      </c>
      <c r="B373" s="24" t="n">
        <v>1809269</v>
      </c>
    </row>
    <row r="374" customFormat="false" ht="34.5" hidden="false" customHeight="true" outlineLevel="0" collapsed="false">
      <c r="A374" s="15" t="s">
        <v>262</v>
      </c>
      <c r="B374" s="24" t="n">
        <v>1809269</v>
      </c>
    </row>
    <row r="375" customFormat="false" ht="25.5" hidden="false" customHeight="true" outlineLevel="0" collapsed="false">
      <c r="A375" s="25" t="s">
        <v>320</v>
      </c>
      <c r="B375" s="26"/>
    </row>
    <row r="376" customFormat="false" ht="225.75" hidden="false" customHeight="true" outlineLevel="0" collapsed="false">
      <c r="A376" s="23" t="s">
        <v>321</v>
      </c>
      <c r="B376" s="6" t="n">
        <v>312500</v>
      </c>
    </row>
    <row r="377" customFormat="false" ht="124.5" hidden="false" customHeight="true" outlineLevel="0" collapsed="false">
      <c r="A377" s="15" t="s">
        <v>261</v>
      </c>
      <c r="B377" s="24" t="n">
        <v>312500</v>
      </c>
    </row>
    <row r="378" customFormat="false" ht="34.5" hidden="false" customHeight="true" outlineLevel="0" collapsed="false">
      <c r="A378" s="15" t="s">
        <v>262</v>
      </c>
      <c r="B378" s="24" t="n">
        <v>312500</v>
      </c>
    </row>
    <row r="379" customFormat="false" ht="15.75" hidden="false" customHeight="false" outlineLevel="0" collapsed="false">
      <c r="A379" s="25" t="s">
        <v>322</v>
      </c>
      <c r="B379" s="26"/>
    </row>
    <row r="380" customFormat="false" ht="135.75" hidden="false" customHeight="true" outlineLevel="0" collapsed="false">
      <c r="A380" s="23" t="s">
        <v>323</v>
      </c>
      <c r="B380" s="6" t="n">
        <v>287500</v>
      </c>
    </row>
    <row r="381" customFormat="false" ht="124.5" hidden="false" customHeight="true" outlineLevel="0" collapsed="false">
      <c r="A381" s="15" t="s">
        <v>261</v>
      </c>
      <c r="B381" s="24" t="n">
        <v>287500</v>
      </c>
    </row>
    <row r="382" customFormat="false" ht="34.5" hidden="false" customHeight="true" outlineLevel="0" collapsed="false">
      <c r="A382" s="15" t="s">
        <v>262</v>
      </c>
      <c r="B382" s="24" t="n">
        <v>287500</v>
      </c>
    </row>
    <row r="383" customFormat="false" ht="38.25" hidden="false" customHeight="true" outlineLevel="0" collapsed="false">
      <c r="A383" s="25" t="s">
        <v>324</v>
      </c>
      <c r="B383" s="26"/>
    </row>
    <row r="384" customFormat="false" ht="135.75" hidden="false" customHeight="true" outlineLevel="0" collapsed="false">
      <c r="A384" s="23" t="s">
        <v>325</v>
      </c>
      <c r="B384" s="6" t="n">
        <v>47591</v>
      </c>
    </row>
    <row r="385" customFormat="false" ht="124.5" hidden="false" customHeight="true" outlineLevel="0" collapsed="false">
      <c r="A385" s="15" t="s">
        <v>261</v>
      </c>
      <c r="B385" s="24" t="n">
        <v>47591</v>
      </c>
    </row>
    <row r="386" customFormat="false" ht="34.5" hidden="false" customHeight="true" outlineLevel="0" collapsed="false">
      <c r="A386" s="15" t="s">
        <v>262</v>
      </c>
      <c r="B386" s="24" t="n">
        <v>47591</v>
      </c>
    </row>
    <row r="387" customFormat="false" ht="25.5" hidden="false" customHeight="true" outlineLevel="0" collapsed="false">
      <c r="A387" s="25" t="s">
        <v>326</v>
      </c>
      <c r="B387" s="26"/>
    </row>
    <row r="388" customFormat="false" ht="158.25" hidden="false" customHeight="true" outlineLevel="0" collapsed="false">
      <c r="A388" s="23" t="s">
        <v>327</v>
      </c>
      <c r="B388" s="6" t="n">
        <v>66061</v>
      </c>
    </row>
    <row r="389" customFormat="false" ht="124.5" hidden="false" customHeight="true" outlineLevel="0" collapsed="false">
      <c r="A389" s="15" t="s">
        <v>261</v>
      </c>
      <c r="B389" s="24" t="n">
        <v>66061</v>
      </c>
    </row>
    <row r="390" customFormat="false" ht="34.5" hidden="false" customHeight="true" outlineLevel="0" collapsed="false">
      <c r="A390" s="15" t="s">
        <v>262</v>
      </c>
      <c r="B390" s="24" t="n">
        <v>66061</v>
      </c>
    </row>
    <row r="391" customFormat="false" ht="38.25" hidden="false" customHeight="true" outlineLevel="0" collapsed="false">
      <c r="A391" s="25" t="s">
        <v>328</v>
      </c>
      <c r="B391" s="26"/>
    </row>
    <row r="392" customFormat="false" ht="192" hidden="false" customHeight="true" outlineLevel="0" collapsed="false">
      <c r="A392" s="23" t="s">
        <v>329</v>
      </c>
      <c r="B392" s="6" t="n">
        <v>19199</v>
      </c>
    </row>
    <row r="393" customFormat="false" ht="169.5" hidden="false" customHeight="true" outlineLevel="0" collapsed="false">
      <c r="A393" s="23" t="s">
        <v>330</v>
      </c>
      <c r="B393" s="6" t="n">
        <v>474219</v>
      </c>
    </row>
    <row r="394" customFormat="false" ht="124.5" hidden="false" customHeight="true" outlineLevel="0" collapsed="false">
      <c r="A394" s="15" t="s">
        <v>261</v>
      </c>
      <c r="B394" s="24" t="n">
        <v>493418</v>
      </c>
    </row>
    <row r="395" customFormat="false" ht="34.5" hidden="false" customHeight="true" outlineLevel="0" collapsed="false">
      <c r="A395" s="15" t="s">
        <v>262</v>
      </c>
      <c r="B395" s="24" t="n">
        <v>493418</v>
      </c>
    </row>
    <row r="396" customFormat="false" ht="38.25" hidden="false" customHeight="true" outlineLevel="0" collapsed="false">
      <c r="A396" s="25" t="s">
        <v>331</v>
      </c>
      <c r="B396" s="26"/>
    </row>
    <row r="397" customFormat="false" ht="225.75" hidden="false" customHeight="true" outlineLevel="0" collapsed="false">
      <c r="A397" s="23" t="s">
        <v>332</v>
      </c>
      <c r="B397" s="6" t="n">
        <v>347</v>
      </c>
    </row>
    <row r="398" customFormat="false" ht="124.5" hidden="false" customHeight="true" outlineLevel="0" collapsed="false">
      <c r="A398" s="15" t="s">
        <v>261</v>
      </c>
      <c r="B398" s="24" t="n">
        <v>347</v>
      </c>
    </row>
    <row r="399" customFormat="false" ht="34.5" hidden="false" customHeight="true" outlineLevel="0" collapsed="false">
      <c r="A399" s="15" t="s">
        <v>262</v>
      </c>
      <c r="B399" s="24" t="n">
        <v>347</v>
      </c>
    </row>
    <row r="400" customFormat="false" ht="15.75" hidden="false" customHeight="false" outlineLevel="0" collapsed="false">
      <c r="A400" s="25" t="s">
        <v>333</v>
      </c>
      <c r="B400" s="26"/>
    </row>
    <row r="401" customFormat="false" ht="225.75" hidden="false" customHeight="true" outlineLevel="0" collapsed="false">
      <c r="A401" s="23" t="s">
        <v>334</v>
      </c>
      <c r="B401" s="6" t="n">
        <v>2980</v>
      </c>
    </row>
    <row r="402" customFormat="false" ht="225.75" hidden="false" customHeight="true" outlineLevel="0" collapsed="false">
      <c r="A402" s="23" t="s">
        <v>335</v>
      </c>
      <c r="B402" s="6" t="n">
        <v>64100</v>
      </c>
    </row>
    <row r="403" customFormat="false" ht="124.5" hidden="false" customHeight="true" outlineLevel="0" collapsed="false">
      <c r="A403" s="15" t="s">
        <v>261</v>
      </c>
      <c r="B403" s="24" t="n">
        <v>67080</v>
      </c>
    </row>
    <row r="404" customFormat="false" ht="34.5" hidden="false" customHeight="true" outlineLevel="0" collapsed="false">
      <c r="A404" s="15" t="s">
        <v>262</v>
      </c>
      <c r="B404" s="24" t="n">
        <v>67080</v>
      </c>
    </row>
    <row r="405" customFormat="false" ht="25.5" hidden="false" customHeight="true" outlineLevel="0" collapsed="false">
      <c r="A405" s="25" t="s">
        <v>336</v>
      </c>
      <c r="B405" s="26"/>
    </row>
    <row r="406" customFormat="false" ht="203.25" hidden="false" customHeight="true" outlineLevel="0" collapsed="false">
      <c r="A406" s="23" t="s">
        <v>337</v>
      </c>
      <c r="B406" s="6" t="n">
        <v>200</v>
      </c>
    </row>
    <row r="407" customFormat="false" ht="203.25" hidden="false" customHeight="true" outlineLevel="0" collapsed="false">
      <c r="A407" s="23" t="s">
        <v>338</v>
      </c>
      <c r="B407" s="6" t="n">
        <v>170322</v>
      </c>
    </row>
    <row r="408" customFormat="false" ht="124.5" hidden="false" customHeight="true" outlineLevel="0" collapsed="false">
      <c r="A408" s="15" t="s">
        <v>261</v>
      </c>
      <c r="B408" s="24" t="n">
        <v>170522</v>
      </c>
    </row>
    <row r="409" customFormat="false" ht="34.5" hidden="false" customHeight="true" outlineLevel="0" collapsed="false">
      <c r="A409" s="15" t="s">
        <v>262</v>
      </c>
      <c r="B409" s="24" t="n">
        <v>170522</v>
      </c>
    </row>
    <row r="410" customFormat="false" ht="25.5" hidden="false" customHeight="true" outlineLevel="0" collapsed="false">
      <c r="A410" s="25" t="s">
        <v>339</v>
      </c>
      <c r="B410" s="26"/>
    </row>
    <row r="411" customFormat="false" ht="147" hidden="false" customHeight="true" outlineLevel="0" collapsed="false">
      <c r="A411" s="23" t="s">
        <v>340</v>
      </c>
      <c r="B411" s="6" t="n">
        <v>7185</v>
      </c>
    </row>
    <row r="412" customFormat="false" ht="158.25" hidden="false" customHeight="true" outlineLevel="0" collapsed="false">
      <c r="A412" s="23" t="s">
        <v>341</v>
      </c>
      <c r="B412" s="6" t="n">
        <v>2027</v>
      </c>
    </row>
    <row r="413" customFormat="false" ht="158.25" hidden="false" customHeight="true" outlineLevel="0" collapsed="false">
      <c r="A413" s="23" t="s">
        <v>342</v>
      </c>
      <c r="B413" s="6" t="n">
        <v>23401.61</v>
      </c>
    </row>
    <row r="414" customFormat="false" ht="124.5" hidden="false" customHeight="true" outlineLevel="0" collapsed="false">
      <c r="A414" s="15" t="s">
        <v>261</v>
      </c>
      <c r="B414" s="24" t="n">
        <v>32613.61</v>
      </c>
    </row>
    <row r="415" customFormat="false" ht="34.5" hidden="false" customHeight="true" outlineLevel="0" collapsed="false">
      <c r="A415" s="15" t="s">
        <v>262</v>
      </c>
      <c r="B415" s="24" t="n">
        <v>32613.61</v>
      </c>
    </row>
    <row r="416" customFormat="false" ht="38.25" hidden="false" customHeight="true" outlineLevel="0" collapsed="false">
      <c r="A416" s="25" t="s">
        <v>343</v>
      </c>
      <c r="B416" s="26"/>
    </row>
    <row r="417" customFormat="false" ht="237" hidden="false" customHeight="true" outlineLevel="0" collapsed="false">
      <c r="A417" s="23" t="s">
        <v>344</v>
      </c>
      <c r="B417" s="6" t="n">
        <v>344331</v>
      </c>
    </row>
    <row r="418" customFormat="false" ht="124.5" hidden="false" customHeight="true" outlineLevel="0" collapsed="false">
      <c r="A418" s="15" t="s">
        <v>261</v>
      </c>
      <c r="B418" s="24" t="n">
        <v>344331</v>
      </c>
    </row>
    <row r="419" customFormat="false" ht="34.5" hidden="false" customHeight="true" outlineLevel="0" collapsed="false">
      <c r="A419" s="15" t="s">
        <v>262</v>
      </c>
      <c r="B419" s="24" t="n">
        <v>344331</v>
      </c>
    </row>
    <row r="420" customFormat="false" ht="225.75" hidden="false" customHeight="true" outlineLevel="0" collapsed="false">
      <c r="A420" s="15" t="s">
        <v>345</v>
      </c>
      <c r="B420" s="24" t="n">
        <v>23262769.56</v>
      </c>
    </row>
    <row r="421" customFormat="false" ht="147" hidden="false" customHeight="true" outlineLevel="0" collapsed="false">
      <c r="A421" s="15" t="s">
        <v>346</v>
      </c>
      <c r="B421" s="24" t="n">
        <v>23262769.56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5"/>
  <cols>
    <col collapsed="false" hidden="false" max="4" min="1" style="0" width="8.50510204081633"/>
    <col collapsed="false" hidden="false" max="7" min="5" style="27" width="13.0918367346939"/>
    <col collapsed="false" hidden="false" max="1025" min="8" style="0" width="8.50510204081633"/>
  </cols>
  <sheetData>
    <row r="1" customFormat="false" ht="15" hidden="false" customHeight="false" outlineLevel="0" collapsed="false">
      <c r="E1" s="27" t="s">
        <v>347</v>
      </c>
      <c r="F1" s="27" t="s">
        <v>348</v>
      </c>
      <c r="G1" s="27" t="s">
        <v>349</v>
      </c>
    </row>
    <row r="2" customFormat="false" ht="15" hidden="false" customHeight="false" outlineLevel="0" collapsed="false">
      <c r="C2" s="0" t="s">
        <v>350</v>
      </c>
      <c r="E2" s="27" t="n">
        <f aca="false">'Apr16 '!B253</f>
        <v>1386534.259</v>
      </c>
      <c r="F2" s="27" t="n">
        <f aca="false">'Apr16 '!B271</f>
        <v>501417.38</v>
      </c>
      <c r="G2" s="27" t="n">
        <f aca="false">SUM(E2:F2)</f>
        <v>1887951.639</v>
      </c>
    </row>
    <row r="3" customFormat="false" ht="15" hidden="false" customHeight="false" outlineLevel="0" collapsed="false">
      <c r="C3" s="0" t="s">
        <v>351</v>
      </c>
      <c r="E3" s="27" t="n">
        <f aca="false">May16!B254</f>
        <v>1241911</v>
      </c>
      <c r="F3" s="27" t="n">
        <f aca="false">May16!B271</f>
        <v>705882.9</v>
      </c>
      <c r="G3" s="27" t="n">
        <f aca="false">SUM(E3:F3)</f>
        <v>1947793.9</v>
      </c>
    </row>
    <row r="4" customFormat="false" ht="15" hidden="false" customHeight="false" outlineLevel="0" collapsed="false">
      <c r="C4" s="0" t="s">
        <v>352</v>
      </c>
      <c r="E4" s="27" t="n">
        <f aca="false">Jun16!B252</f>
        <v>1190003.3475</v>
      </c>
      <c r="F4" s="27" t="n">
        <f aca="false">Jun16!B270</f>
        <v>1641883</v>
      </c>
      <c r="G4" s="27" t="n">
        <f aca="false">SUM(E4:F4)</f>
        <v>2831886.3475</v>
      </c>
    </row>
    <row r="5" customFormat="false" ht="15" hidden="false" customHeight="false" outlineLevel="0" collapsed="false">
      <c r="C5" s="0" t="s">
        <v>353</v>
      </c>
      <c r="E5" s="27" t="n">
        <f aca="false">Jul16!B255</f>
        <v>1489133.07</v>
      </c>
      <c r="F5" s="27" t="n">
        <f aca="false">Jul16!B272</f>
        <v>117947.46</v>
      </c>
      <c r="G5" s="27" t="n">
        <f aca="false">SUM(E5:F5)</f>
        <v>1607080.53</v>
      </c>
    </row>
    <row r="6" customFormat="false" ht="15" hidden="false" customHeight="false" outlineLevel="0" collapsed="false">
      <c r="C6" s="0" t="s">
        <v>354</v>
      </c>
      <c r="E6" s="27" t="n">
        <f aca="false">Aug16!B256</f>
        <v>2104357.29</v>
      </c>
      <c r="F6" s="27" t="n">
        <f aca="false">Aug16!B273</f>
        <v>353051.5</v>
      </c>
      <c r="G6" s="27" t="n">
        <f aca="false">SUM(E6:F6)</f>
        <v>2457408.79</v>
      </c>
    </row>
    <row r="7" customFormat="false" ht="15" hidden="false" customHeight="false" outlineLevel="0" collapsed="false">
      <c r="C7" s="0" t="s">
        <v>355</v>
      </c>
      <c r="E7" s="27" t="n">
        <f aca="false">'Sep 16'!B258</f>
        <v>2416660.89</v>
      </c>
      <c r="F7" s="27" t="n">
        <f aca="false">'Sep 16'!B275</f>
        <v>821767.17</v>
      </c>
      <c r="G7" s="27" t="n">
        <f aca="false">SUM(E7:F7)</f>
        <v>3238428.06</v>
      </c>
    </row>
    <row r="8" customFormat="false" ht="15" hidden="false" customHeight="false" outlineLevel="0" collapsed="false">
      <c r="C8" s="0" t="s">
        <v>356</v>
      </c>
      <c r="E8" s="27" t="n">
        <f aca="false">'Oct 16'!B258</f>
        <v>1626923.6558</v>
      </c>
      <c r="F8" s="27" t="n">
        <f aca="false">'Oct 16'!B275</f>
        <v>117739.02</v>
      </c>
      <c r="G8" s="27" t="n">
        <f aca="false">SUM(E8:F8)</f>
        <v>1744662.6758</v>
      </c>
    </row>
    <row r="9" customFormat="false" ht="15" hidden="false" customHeight="false" outlineLevel="0" collapsed="false">
      <c r="C9" s="0" t="s">
        <v>357</v>
      </c>
      <c r="E9" s="27" t="n">
        <f aca="false">'Nov 16'!B258</f>
        <v>1053249.7</v>
      </c>
      <c r="F9" s="27" t="n">
        <f aca="false">'Nov 16'!B274</f>
        <v>1037316.21</v>
      </c>
      <c r="G9" s="27" t="n">
        <f aca="false">SUM(E9:F9)</f>
        <v>2090565.91</v>
      </c>
    </row>
    <row r="10" customFormat="false" ht="15" hidden="false" customHeight="false" outlineLevel="0" collapsed="false">
      <c r="C10" s="0" t="s">
        <v>358</v>
      </c>
      <c r="G10" s="27" t="n">
        <f aca="false">SUM(E10:F10)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2"/>
  <sheetViews>
    <sheetView windowProtection="false" showFormulas="false" showGridLines="true" showRowColHeaders="true" showZeros="true" rightToLeft="false" tabSelected="false" showOutlineSymbols="true" defaultGridColor="true" view="normal" topLeftCell="A256" colorId="64" zoomScale="100" zoomScaleNormal="100" zoomScalePageLayoutView="100" workbookViewId="0">
      <selection pane="topLeft" activeCell="F272" activeCellId="0" sqref="F272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28" t="s">
        <v>0</v>
      </c>
    </row>
    <row r="2" customFormat="false" ht="15.75" hidden="false" customHeight="false" outlineLevel="0" collapsed="false">
      <c r="A2" s="3" t="s">
        <v>1</v>
      </c>
      <c r="B2" s="4" t="n">
        <v>42491</v>
      </c>
    </row>
    <row r="3" customFormat="false" ht="39" hidden="false" customHeight="false" outlineLevel="0" collapsed="false">
      <c r="A3" s="5" t="s">
        <v>2</v>
      </c>
      <c r="B3" s="6" t="n">
        <v>56896793.6</v>
      </c>
    </row>
    <row r="4" customFormat="false" ht="39" hidden="false" customHeight="false" outlineLevel="0" collapsed="false">
      <c r="A4" s="5" t="s">
        <v>3</v>
      </c>
      <c r="B4" s="6" t="n">
        <v>12623073.21</v>
      </c>
    </row>
    <row r="5" customFormat="false" ht="26.25" hidden="false" customHeight="false" outlineLevel="0" collapsed="false">
      <c r="A5" s="7" t="s">
        <v>4</v>
      </c>
      <c r="B5" s="6" t="n">
        <v>69519866.81</v>
      </c>
    </row>
    <row r="6" customFormat="false" ht="15.75" hidden="false" customHeight="false" outlineLevel="0" collapsed="false">
      <c r="A6" s="5" t="s">
        <v>5</v>
      </c>
      <c r="B6" s="6" t="n">
        <v>7086242.5</v>
      </c>
    </row>
    <row r="7" customFormat="false" ht="15.75" hidden="false" customHeight="false" outlineLevel="0" collapsed="false">
      <c r="A7" s="5" t="s">
        <v>6</v>
      </c>
      <c r="B7" s="6" t="n">
        <v>0</v>
      </c>
    </row>
    <row r="8" customFormat="false" ht="26.25" hidden="false" customHeight="false" outlineLevel="0" collapsed="false">
      <c r="A8" s="5" t="s">
        <v>7</v>
      </c>
      <c r="B8" s="6" t="n">
        <v>0</v>
      </c>
    </row>
    <row r="9" customFormat="false" ht="15.75" hidden="false" customHeight="false" outlineLevel="0" collapsed="false">
      <c r="A9" s="5" t="s">
        <v>8</v>
      </c>
      <c r="B9" s="6" t="n">
        <v>1169110.22</v>
      </c>
    </row>
    <row r="10" customFormat="false" ht="15.75" hidden="false" customHeight="false" outlineLevel="0" collapsed="false">
      <c r="A10" s="5" t="s">
        <v>9</v>
      </c>
      <c r="B10" s="6" t="n">
        <v>0</v>
      </c>
    </row>
    <row r="11" customFormat="false" ht="15.75" hidden="false" customHeight="false" outlineLevel="0" collapsed="false">
      <c r="A11" s="5" t="s">
        <v>10</v>
      </c>
      <c r="B11" s="6" t="n">
        <v>4162.72</v>
      </c>
    </row>
    <row r="12" customFormat="false" ht="26.25" hidden="false" customHeight="false" outlineLevel="0" collapsed="false">
      <c r="A12" s="5" t="s">
        <v>11</v>
      </c>
      <c r="B12" s="6" t="n">
        <v>0</v>
      </c>
    </row>
    <row r="13" customFormat="false" ht="15.75" hidden="false" customHeight="false" outlineLevel="0" collapsed="false">
      <c r="A13" s="5" t="s">
        <v>12</v>
      </c>
      <c r="B13" s="6" t="n">
        <v>1268432.65</v>
      </c>
    </row>
    <row r="14" customFormat="false" ht="26.25" hidden="false" customHeight="false" outlineLevel="0" collapsed="false">
      <c r="A14" s="5" t="s">
        <v>13</v>
      </c>
      <c r="B14" s="6" t="n">
        <v>14041</v>
      </c>
    </row>
    <row r="15" customFormat="false" ht="39" hidden="false" customHeight="false" outlineLevel="0" collapsed="false">
      <c r="A15" s="7" t="s">
        <v>14</v>
      </c>
      <c r="B15" s="6" t="n">
        <v>79061855.9</v>
      </c>
    </row>
    <row r="16" customFormat="false" ht="15.75" hidden="false" customHeight="false" outlineLevel="0" collapsed="false">
      <c r="A16" s="5" t="s">
        <v>5</v>
      </c>
      <c r="B16" s="6" t="n">
        <v>7086242.5</v>
      </c>
    </row>
    <row r="17" customFormat="false" ht="15.75" hidden="false" customHeight="false" outlineLevel="0" collapsed="false">
      <c r="A17" s="5" t="s">
        <v>6</v>
      </c>
      <c r="B17" s="6" t="n">
        <v>0</v>
      </c>
    </row>
    <row r="18" customFormat="false" ht="26.25" hidden="false" customHeight="false" outlineLevel="0" collapsed="false">
      <c r="A18" s="5" t="s">
        <v>7</v>
      </c>
      <c r="B18" s="6" t="n">
        <v>0</v>
      </c>
    </row>
    <row r="19" customFormat="false" ht="15.75" hidden="false" customHeight="false" outlineLevel="0" collapsed="false">
      <c r="A19" s="5" t="s">
        <v>8</v>
      </c>
      <c r="B19" s="6" t="n">
        <v>1169110.22</v>
      </c>
    </row>
    <row r="20" customFormat="false" ht="15.75" hidden="false" customHeight="false" outlineLevel="0" collapsed="false">
      <c r="A20" s="5" t="s">
        <v>9</v>
      </c>
      <c r="B20" s="6" t="n">
        <v>0</v>
      </c>
    </row>
    <row r="21" customFormat="false" ht="34.5" hidden="false" customHeight="false" outlineLevel="0" collapsed="false">
      <c r="A21" s="8" t="s">
        <v>15</v>
      </c>
      <c r="B21" s="6" t="n">
        <v>222887</v>
      </c>
    </row>
    <row r="22" customFormat="false" ht="34.5" hidden="false" customHeight="false" outlineLevel="0" collapsed="false">
      <c r="A22" s="8" t="s">
        <v>16</v>
      </c>
      <c r="B22" s="6" t="n">
        <v>1299102</v>
      </c>
    </row>
    <row r="23" customFormat="false" ht="34.5" hidden="false" customHeight="false" outlineLevel="0" collapsed="false">
      <c r="A23" s="8" t="s">
        <v>17</v>
      </c>
      <c r="B23" s="6" t="n">
        <v>234321</v>
      </c>
    </row>
    <row r="24" customFormat="false" ht="26.25" hidden="false" customHeight="false" outlineLevel="0" collapsed="false">
      <c r="A24" s="7" t="s">
        <v>18</v>
      </c>
      <c r="B24" s="6" t="n">
        <v>69046030.46</v>
      </c>
    </row>
    <row r="25" customFormat="false" ht="33.75" hidden="false" customHeight="true" outlineLevel="0" collapsed="false">
      <c r="A25" s="29" t="s">
        <v>19</v>
      </c>
      <c r="B25" s="29"/>
    </row>
    <row r="26" customFormat="false" ht="25.5" hidden="false" customHeight="true" outlineLevel="0" collapsed="false">
      <c r="A26" s="30" t="s">
        <v>20</v>
      </c>
      <c r="B26" s="30"/>
    </row>
    <row r="27" customFormat="false" ht="15.75" hidden="false" customHeight="true" outlineLevel="0" collapsed="false">
      <c r="A27" s="31" t="s">
        <v>21</v>
      </c>
      <c r="B27" s="31"/>
    </row>
    <row r="28" customFormat="false" ht="15.75" hidden="false" customHeight="false" outlineLevel="0" collapsed="false">
      <c r="A28" s="3"/>
      <c r="B28" s="4" t="n">
        <v>42491</v>
      </c>
    </row>
    <row r="29" customFormat="false" ht="15.75" hidden="false" customHeight="false" outlineLevel="0" collapsed="false">
      <c r="A29" s="15" t="s">
        <v>22</v>
      </c>
      <c r="B29" s="6" t="n">
        <v>655126.64</v>
      </c>
    </row>
    <row r="30" customFormat="false" ht="15.75" hidden="false" customHeight="false" outlineLevel="0" collapsed="false">
      <c r="A30" s="15" t="s">
        <v>23</v>
      </c>
      <c r="B30" s="6" t="n">
        <v>4094802.29</v>
      </c>
    </row>
    <row r="31" customFormat="false" ht="34.5" hidden="false" customHeight="false" outlineLevel="0" collapsed="false">
      <c r="A31" s="15" t="s">
        <v>24</v>
      </c>
      <c r="B31" s="6" t="n">
        <v>140123.78</v>
      </c>
    </row>
    <row r="32" customFormat="false" ht="15.75" hidden="false" customHeight="false" outlineLevel="0" collapsed="false">
      <c r="A32" s="15" t="s">
        <v>25</v>
      </c>
      <c r="B32" s="6" t="n">
        <v>0</v>
      </c>
    </row>
    <row r="33" customFormat="false" ht="15.75" hidden="false" customHeight="false" outlineLevel="0" collapsed="false">
      <c r="A33" s="15" t="s">
        <v>26</v>
      </c>
      <c r="B33" s="6" t="n">
        <v>2147332.9</v>
      </c>
    </row>
    <row r="34" customFormat="false" ht="34.5" hidden="false" customHeight="false" outlineLevel="0" collapsed="false">
      <c r="A34" s="15" t="s">
        <v>27</v>
      </c>
      <c r="B34" s="6" t="n">
        <v>984395.71</v>
      </c>
    </row>
    <row r="35" customFormat="false" ht="15.75" hidden="false" customHeight="false" outlineLevel="0" collapsed="false">
      <c r="A35" s="15" t="s">
        <v>28</v>
      </c>
      <c r="B35" s="6" t="n">
        <v>1159973.22</v>
      </c>
    </row>
    <row r="36" customFormat="false" ht="15.75" hidden="false" customHeight="false" outlineLevel="0" collapsed="false">
      <c r="A36" s="15" t="s">
        <v>29</v>
      </c>
      <c r="B36" s="6" t="n">
        <v>1394273.7</v>
      </c>
    </row>
    <row r="37" customFormat="false" ht="15.75" hidden="false" customHeight="false" outlineLevel="0" collapsed="false">
      <c r="A37" s="15" t="s">
        <v>30</v>
      </c>
      <c r="B37" s="6" t="n">
        <v>3613757.24</v>
      </c>
    </row>
    <row r="38" customFormat="false" ht="15.75" hidden="false" customHeight="false" outlineLevel="0" collapsed="false">
      <c r="A38" s="15" t="s">
        <v>31</v>
      </c>
      <c r="B38" s="6" t="n">
        <v>1913831</v>
      </c>
    </row>
    <row r="39" customFormat="false" ht="23.25" hidden="false" customHeight="false" outlineLevel="0" collapsed="false">
      <c r="A39" s="15" t="s">
        <v>32</v>
      </c>
      <c r="B39" s="6" t="n">
        <v>0</v>
      </c>
    </row>
    <row r="40" customFormat="false" ht="23.25" hidden="false" customHeight="false" outlineLevel="0" collapsed="false">
      <c r="A40" s="15" t="s">
        <v>33</v>
      </c>
      <c r="B40" s="6" t="n">
        <v>2029069.91</v>
      </c>
    </row>
    <row r="41" customFormat="false" ht="23.25" hidden="false" customHeight="false" outlineLevel="0" collapsed="false">
      <c r="A41" s="15" t="s">
        <v>34</v>
      </c>
      <c r="B41" s="6" t="n">
        <v>0</v>
      </c>
    </row>
    <row r="42" customFormat="false" ht="15.75" hidden="false" customHeight="false" outlineLevel="0" collapsed="false">
      <c r="A42" s="15" t="s">
        <v>35</v>
      </c>
      <c r="B42" s="6" t="n">
        <v>385858.98</v>
      </c>
    </row>
    <row r="43" customFormat="false" ht="64.5" hidden="false" customHeight="false" outlineLevel="0" collapsed="false">
      <c r="A43" s="16" t="s">
        <v>36</v>
      </c>
      <c r="B43" s="6" t="n">
        <v>18518545.3835</v>
      </c>
    </row>
    <row r="44" customFormat="false" ht="39" hidden="false" customHeight="false" outlineLevel="0" collapsed="false">
      <c r="A44" s="16" t="s">
        <v>37</v>
      </c>
      <c r="B44" s="6" t="n">
        <v>18518545.3835</v>
      </c>
    </row>
    <row r="45" customFormat="false" ht="15.75" hidden="false" customHeight="true" outlineLevel="0" collapsed="false">
      <c r="A45" s="31" t="s">
        <v>38</v>
      </c>
      <c r="B45" s="31"/>
    </row>
    <row r="46" customFormat="false" ht="15.75" hidden="false" customHeight="false" outlineLevel="0" collapsed="false">
      <c r="A46" s="3"/>
      <c r="B46" s="4" t="n">
        <v>42491</v>
      </c>
    </row>
    <row r="47" customFormat="false" ht="23.25" hidden="false" customHeight="false" outlineLevel="0" collapsed="false">
      <c r="A47" s="15" t="s">
        <v>39</v>
      </c>
      <c r="B47" s="6" t="n">
        <v>16773.12</v>
      </c>
    </row>
    <row r="48" customFormat="false" ht="34.5" hidden="false" customHeight="false" outlineLevel="0" collapsed="false">
      <c r="A48" s="15" t="s">
        <v>40</v>
      </c>
      <c r="B48" s="6" t="n">
        <v>1885730.38</v>
      </c>
    </row>
    <row r="49" customFormat="false" ht="15.75" hidden="false" customHeight="false" outlineLevel="0" collapsed="false">
      <c r="A49" s="15" t="s">
        <v>41</v>
      </c>
      <c r="B49" s="6" t="n">
        <v>96155.66</v>
      </c>
    </row>
    <row r="50" customFormat="false" ht="34.5" hidden="false" customHeight="false" outlineLevel="0" collapsed="false">
      <c r="A50" s="15" t="s">
        <v>42</v>
      </c>
      <c r="B50" s="6" t="n">
        <v>459762.13</v>
      </c>
    </row>
    <row r="51" customFormat="false" ht="15.75" hidden="false" customHeight="false" outlineLevel="0" collapsed="false">
      <c r="A51" s="15" t="s">
        <v>43</v>
      </c>
      <c r="B51" s="6" t="n">
        <v>0</v>
      </c>
    </row>
    <row r="52" customFormat="false" ht="34.5" hidden="false" customHeight="false" outlineLevel="0" collapsed="false">
      <c r="A52" s="15" t="s">
        <v>44</v>
      </c>
      <c r="B52" s="6" t="n">
        <v>0</v>
      </c>
    </row>
    <row r="53" customFormat="false" ht="23.25" hidden="false" customHeight="false" outlineLevel="0" collapsed="false">
      <c r="A53" s="15" t="s">
        <v>45</v>
      </c>
      <c r="B53" s="6" t="n">
        <v>1726025.36</v>
      </c>
    </row>
    <row r="54" customFormat="false" ht="34.5" hidden="false" customHeight="false" outlineLevel="0" collapsed="false">
      <c r="A54" s="15" t="s">
        <v>46</v>
      </c>
      <c r="B54" s="6" t="n">
        <v>0</v>
      </c>
    </row>
    <row r="55" customFormat="false" ht="23.25" hidden="false" customHeight="false" outlineLevel="0" collapsed="false">
      <c r="A55" s="15" t="s">
        <v>47</v>
      </c>
      <c r="B55" s="6" t="n">
        <v>0</v>
      </c>
    </row>
    <row r="56" customFormat="false" ht="51.75" hidden="false" customHeight="false" outlineLevel="0" collapsed="false">
      <c r="A56" s="16" t="s">
        <v>48</v>
      </c>
      <c r="B56" s="6" t="n">
        <v>4184446.65</v>
      </c>
    </row>
    <row r="57" customFormat="false" ht="26.25" hidden="false" customHeight="false" outlineLevel="0" collapsed="false">
      <c r="A57" s="16" t="s">
        <v>49</v>
      </c>
      <c r="B57" s="6" t="n">
        <v>4184446.65</v>
      </c>
    </row>
    <row r="58" customFormat="false" ht="15.75" hidden="false" customHeight="true" outlineLevel="0" collapsed="false">
      <c r="A58" s="31" t="s">
        <v>50</v>
      </c>
      <c r="B58" s="31"/>
    </row>
    <row r="59" customFormat="false" ht="15.75" hidden="false" customHeight="false" outlineLevel="0" collapsed="false">
      <c r="A59" s="3"/>
      <c r="B59" s="4" t="n">
        <v>42491</v>
      </c>
    </row>
    <row r="60" customFormat="false" ht="45.75" hidden="false" customHeight="false" outlineLevel="0" collapsed="false">
      <c r="A60" s="15" t="s">
        <v>51</v>
      </c>
      <c r="B60" s="6" t="n">
        <v>368074</v>
      </c>
    </row>
    <row r="61" customFormat="false" ht="23.25" hidden="false" customHeight="false" outlineLevel="0" collapsed="false">
      <c r="A61" s="15" t="s">
        <v>52</v>
      </c>
      <c r="B61" s="6" t="n">
        <v>0</v>
      </c>
    </row>
    <row r="62" customFormat="false" ht="23.25" hidden="false" customHeight="false" outlineLevel="0" collapsed="false">
      <c r="A62" s="15" t="s">
        <v>53</v>
      </c>
      <c r="B62" s="6" t="n">
        <v>0</v>
      </c>
    </row>
    <row r="63" customFormat="false" ht="23.25" hidden="false" customHeight="false" outlineLevel="0" collapsed="false">
      <c r="A63" s="15" t="s">
        <v>54</v>
      </c>
      <c r="B63" s="6" t="n">
        <v>0</v>
      </c>
    </row>
    <row r="64" customFormat="false" ht="15.75" hidden="false" customHeight="false" outlineLevel="0" collapsed="false">
      <c r="A64" s="15" t="s">
        <v>55</v>
      </c>
      <c r="B64" s="6" t="n">
        <v>0</v>
      </c>
    </row>
    <row r="65" customFormat="false" ht="23.25" hidden="false" customHeight="false" outlineLevel="0" collapsed="false">
      <c r="A65" s="15" t="s">
        <v>56</v>
      </c>
      <c r="B65" s="6" t="n">
        <v>2512678.14</v>
      </c>
    </row>
    <row r="66" customFormat="false" ht="23.25" hidden="false" customHeight="false" outlineLevel="0" collapsed="false">
      <c r="A66" s="15" t="s">
        <v>57</v>
      </c>
      <c r="B66" s="6" t="n">
        <v>0</v>
      </c>
    </row>
    <row r="67" customFormat="false" ht="23.25" hidden="false" customHeight="false" outlineLevel="0" collapsed="false">
      <c r="A67" s="15" t="s">
        <v>58</v>
      </c>
      <c r="B67" s="6" t="n">
        <v>0</v>
      </c>
    </row>
    <row r="68" customFormat="false" ht="23.25" hidden="false" customHeight="false" outlineLevel="0" collapsed="false">
      <c r="A68" s="15" t="s">
        <v>59</v>
      </c>
      <c r="B68" s="6" t="n">
        <v>0</v>
      </c>
    </row>
    <row r="69" customFormat="false" ht="23.25" hidden="false" customHeight="false" outlineLevel="0" collapsed="false">
      <c r="A69" s="15" t="s">
        <v>60</v>
      </c>
      <c r="B69" s="6" t="n">
        <v>0</v>
      </c>
    </row>
    <row r="70" customFormat="false" ht="23.25" hidden="false" customHeight="false" outlineLevel="0" collapsed="false">
      <c r="A70" s="15" t="s">
        <v>61</v>
      </c>
      <c r="B70" s="6" t="n">
        <v>0</v>
      </c>
    </row>
    <row r="71" customFormat="false" ht="23.25" hidden="false" customHeight="false" outlineLevel="0" collapsed="false">
      <c r="A71" s="15" t="s">
        <v>62</v>
      </c>
      <c r="B71" s="6" t="n">
        <v>0</v>
      </c>
    </row>
    <row r="72" customFormat="false" ht="34.5" hidden="false" customHeight="false" outlineLevel="0" collapsed="false">
      <c r="A72" s="15" t="s">
        <v>63</v>
      </c>
      <c r="B72" s="6" t="n">
        <v>45110</v>
      </c>
    </row>
    <row r="73" customFormat="false" ht="34.5" hidden="false" customHeight="false" outlineLevel="0" collapsed="false">
      <c r="A73" s="15" t="s">
        <v>64</v>
      </c>
      <c r="B73" s="6" t="n">
        <v>0</v>
      </c>
    </row>
    <row r="74" customFormat="false" ht="23.25" hidden="false" customHeight="false" outlineLevel="0" collapsed="false">
      <c r="A74" s="15" t="s">
        <v>65</v>
      </c>
      <c r="B74" s="6" t="n">
        <v>0</v>
      </c>
    </row>
    <row r="75" customFormat="false" ht="45.75" hidden="false" customHeight="false" outlineLevel="0" collapsed="false">
      <c r="A75" s="15" t="s">
        <v>66</v>
      </c>
      <c r="B75" s="6" t="n">
        <v>0</v>
      </c>
    </row>
    <row r="76" customFormat="false" ht="23.25" hidden="false" customHeight="false" outlineLevel="0" collapsed="false">
      <c r="A76" s="15" t="s">
        <v>67</v>
      </c>
      <c r="B76" s="6" t="n">
        <v>87035</v>
      </c>
    </row>
    <row r="77" customFormat="false" ht="34.5" hidden="false" customHeight="false" outlineLevel="0" collapsed="false">
      <c r="A77" s="15" t="s">
        <v>68</v>
      </c>
      <c r="B77" s="6" t="n">
        <v>0</v>
      </c>
    </row>
    <row r="78" customFormat="false" ht="23.25" hidden="false" customHeight="false" outlineLevel="0" collapsed="false">
      <c r="A78" s="15" t="s">
        <v>69</v>
      </c>
      <c r="B78" s="6" t="n">
        <v>0</v>
      </c>
    </row>
    <row r="79" customFormat="false" ht="23.25" hidden="false" customHeight="false" outlineLevel="0" collapsed="false">
      <c r="A79" s="15" t="s">
        <v>70</v>
      </c>
      <c r="B79" s="6" t="n">
        <v>0</v>
      </c>
    </row>
    <row r="80" customFormat="false" ht="23.25" hidden="false" customHeight="false" outlineLevel="0" collapsed="false">
      <c r="A80" s="15" t="s">
        <v>71</v>
      </c>
      <c r="B80" s="6" t="n">
        <v>0</v>
      </c>
    </row>
    <row r="81" customFormat="false" ht="23.25" hidden="false" customHeight="false" outlineLevel="0" collapsed="false">
      <c r="A81" s="15" t="s">
        <v>72</v>
      </c>
      <c r="B81" s="6" t="n">
        <v>0</v>
      </c>
    </row>
    <row r="82" customFormat="false" ht="34.5" hidden="false" customHeight="false" outlineLevel="0" collapsed="false">
      <c r="A82" s="15" t="s">
        <v>73</v>
      </c>
      <c r="B82" s="6" t="n">
        <v>0</v>
      </c>
    </row>
    <row r="83" customFormat="false" ht="34.5" hidden="false" customHeight="false" outlineLevel="0" collapsed="false">
      <c r="A83" s="15" t="s">
        <v>74</v>
      </c>
      <c r="B83" s="6" t="n">
        <v>0</v>
      </c>
    </row>
    <row r="84" customFormat="false" ht="34.5" hidden="false" customHeight="false" outlineLevel="0" collapsed="false">
      <c r="A84" s="15" t="s">
        <v>75</v>
      </c>
      <c r="B84" s="6" t="n">
        <v>0</v>
      </c>
    </row>
    <row r="85" customFormat="false" ht="23.25" hidden="false" customHeight="false" outlineLevel="0" collapsed="false">
      <c r="A85" s="15" t="s">
        <v>76</v>
      </c>
      <c r="B85" s="6" t="n">
        <v>0</v>
      </c>
    </row>
    <row r="86" customFormat="false" ht="45.75" hidden="false" customHeight="false" outlineLevel="0" collapsed="false">
      <c r="A86" s="15" t="s">
        <v>77</v>
      </c>
      <c r="B86" s="6" t="n">
        <v>0</v>
      </c>
    </row>
    <row r="87" customFormat="false" ht="23.25" hidden="false" customHeight="false" outlineLevel="0" collapsed="false">
      <c r="A87" s="15" t="s">
        <v>78</v>
      </c>
      <c r="B87" s="6" t="n">
        <v>0</v>
      </c>
    </row>
    <row r="88" customFormat="false" ht="34.5" hidden="false" customHeight="false" outlineLevel="0" collapsed="false">
      <c r="A88" s="15" t="s">
        <v>79</v>
      </c>
      <c r="B88" s="6" t="n">
        <v>0</v>
      </c>
    </row>
    <row r="89" customFormat="false" ht="34.5" hidden="false" customHeight="false" outlineLevel="0" collapsed="false">
      <c r="A89" s="15" t="s">
        <v>80</v>
      </c>
      <c r="B89" s="6" t="n">
        <v>0</v>
      </c>
    </row>
    <row r="90" customFormat="false" ht="23.25" hidden="false" customHeight="false" outlineLevel="0" collapsed="false">
      <c r="A90" s="15" t="s">
        <v>81</v>
      </c>
      <c r="B90" s="6" t="n">
        <v>0</v>
      </c>
    </row>
    <row r="91" customFormat="false" ht="34.5" hidden="false" customHeight="false" outlineLevel="0" collapsed="false">
      <c r="A91" s="15" t="s">
        <v>82</v>
      </c>
      <c r="B91" s="6" t="n">
        <v>0</v>
      </c>
    </row>
    <row r="92" customFormat="false" ht="23.25" hidden="false" customHeight="false" outlineLevel="0" collapsed="false">
      <c r="A92" s="15" t="s">
        <v>83</v>
      </c>
      <c r="B92" s="6" t="n">
        <v>0</v>
      </c>
    </row>
    <row r="93" customFormat="false" ht="23.25" hidden="false" customHeight="false" outlineLevel="0" collapsed="false">
      <c r="A93" s="15" t="s">
        <v>84</v>
      </c>
      <c r="B93" s="6" t="n">
        <v>0</v>
      </c>
    </row>
    <row r="94" customFormat="false" ht="23.25" hidden="false" customHeight="false" outlineLevel="0" collapsed="false">
      <c r="A94" s="15" t="s">
        <v>85</v>
      </c>
      <c r="B94" s="6" t="n">
        <v>114840</v>
      </c>
    </row>
    <row r="95" customFormat="false" ht="34.5" hidden="false" customHeight="false" outlineLevel="0" collapsed="false">
      <c r="A95" s="15" t="s">
        <v>86</v>
      </c>
      <c r="B95" s="6" t="n">
        <v>129000</v>
      </c>
    </row>
    <row r="96" customFormat="false" ht="45.75" hidden="false" customHeight="false" outlineLevel="0" collapsed="false">
      <c r="A96" s="15" t="s">
        <v>87</v>
      </c>
      <c r="B96" s="6" t="n">
        <v>0</v>
      </c>
    </row>
    <row r="97" customFormat="false" ht="34.5" hidden="false" customHeight="false" outlineLevel="0" collapsed="false">
      <c r="A97" s="15" t="s">
        <v>88</v>
      </c>
      <c r="B97" s="6" t="n">
        <v>662881</v>
      </c>
    </row>
    <row r="98" customFormat="false" ht="45.75" hidden="false" customHeight="false" outlineLevel="0" collapsed="false">
      <c r="A98" s="15" t="s">
        <v>89</v>
      </c>
      <c r="B98" s="6" t="n">
        <v>0</v>
      </c>
    </row>
    <row r="99" customFormat="false" ht="34.5" hidden="false" customHeight="false" outlineLevel="0" collapsed="false">
      <c r="A99" s="15" t="s">
        <v>90</v>
      </c>
      <c r="B99" s="6" t="n">
        <v>0</v>
      </c>
    </row>
    <row r="100" customFormat="false" ht="34.5" hidden="false" customHeight="false" outlineLevel="0" collapsed="false">
      <c r="A100" s="15" t="s">
        <v>91</v>
      </c>
      <c r="B100" s="6" t="n">
        <v>0</v>
      </c>
    </row>
    <row r="101" customFormat="false" ht="23.25" hidden="false" customHeight="false" outlineLevel="0" collapsed="false">
      <c r="A101" s="15" t="s">
        <v>92</v>
      </c>
      <c r="B101" s="6" t="n">
        <v>0</v>
      </c>
    </row>
    <row r="102" customFormat="false" ht="34.5" hidden="false" customHeight="false" outlineLevel="0" collapsed="false">
      <c r="A102" s="15" t="s">
        <v>93</v>
      </c>
      <c r="B102" s="6" t="n">
        <v>0</v>
      </c>
    </row>
    <row r="103" customFormat="false" ht="23.25" hidden="false" customHeight="false" outlineLevel="0" collapsed="false">
      <c r="A103" s="15" t="s">
        <v>94</v>
      </c>
      <c r="B103" s="6" t="n">
        <v>0</v>
      </c>
    </row>
    <row r="104" customFormat="false" ht="45.75" hidden="false" customHeight="false" outlineLevel="0" collapsed="false">
      <c r="A104" s="15" t="s">
        <v>95</v>
      </c>
      <c r="B104" s="6" t="n">
        <v>0</v>
      </c>
    </row>
    <row r="105" customFormat="false" ht="23.25" hidden="false" customHeight="false" outlineLevel="0" collapsed="false">
      <c r="A105" s="15" t="s">
        <v>96</v>
      </c>
      <c r="B105" s="6" t="n">
        <v>0</v>
      </c>
    </row>
    <row r="106" customFormat="false" ht="23.25" hidden="false" customHeight="false" outlineLevel="0" collapsed="false">
      <c r="A106" s="15" t="s">
        <v>97</v>
      </c>
      <c r="B106" s="6" t="n">
        <v>0</v>
      </c>
    </row>
    <row r="107" customFormat="false" ht="51.75" hidden="false" customHeight="false" outlineLevel="0" collapsed="false">
      <c r="A107" s="16" t="s">
        <v>98</v>
      </c>
      <c r="B107" s="6" t="n">
        <v>3919618.14</v>
      </c>
    </row>
    <row r="108" customFormat="false" ht="26.25" hidden="false" customHeight="false" outlineLevel="0" collapsed="false">
      <c r="A108" s="16" t="s">
        <v>99</v>
      </c>
      <c r="B108" s="6" t="n">
        <v>3919618.14</v>
      </c>
    </row>
    <row r="109" customFormat="false" ht="25.5" hidden="false" customHeight="true" outlineLevel="0" collapsed="false">
      <c r="A109" s="31" t="s">
        <v>100</v>
      </c>
      <c r="B109" s="31"/>
    </row>
    <row r="110" customFormat="false" ht="15.75" hidden="false" customHeight="false" outlineLevel="0" collapsed="false">
      <c r="A110" s="3"/>
      <c r="B110" s="4" t="n">
        <v>42491</v>
      </c>
    </row>
    <row r="111" customFormat="false" ht="34.5" hidden="false" customHeight="false" outlineLevel="0" collapsed="false">
      <c r="A111" s="15" t="s">
        <v>101</v>
      </c>
      <c r="B111" s="6" t="n">
        <v>2166526.48</v>
      </c>
    </row>
    <row r="112" customFormat="false" ht="57" hidden="false" customHeight="false" outlineLevel="0" collapsed="false">
      <c r="A112" s="15" t="s">
        <v>102</v>
      </c>
      <c r="B112" s="6" t="n">
        <v>107932</v>
      </c>
    </row>
    <row r="113" customFormat="false" ht="23.25" hidden="false" customHeight="false" outlineLevel="0" collapsed="false">
      <c r="A113" s="15" t="s">
        <v>103</v>
      </c>
      <c r="B113" s="6" t="n">
        <v>74970</v>
      </c>
    </row>
    <row r="114" customFormat="false" ht="34.5" hidden="false" customHeight="false" outlineLevel="0" collapsed="false">
      <c r="A114" s="15" t="s">
        <v>104</v>
      </c>
      <c r="B114" s="6" t="n">
        <v>0</v>
      </c>
    </row>
    <row r="115" customFormat="false" ht="45.75" hidden="false" customHeight="false" outlineLevel="0" collapsed="false">
      <c r="A115" s="15" t="s">
        <v>105</v>
      </c>
      <c r="B115" s="6" t="n">
        <v>520489.49</v>
      </c>
    </row>
    <row r="116" customFormat="false" ht="34.5" hidden="false" customHeight="false" outlineLevel="0" collapsed="false">
      <c r="A116" s="15" t="s">
        <v>106</v>
      </c>
      <c r="B116" s="6" t="n">
        <v>0</v>
      </c>
    </row>
    <row r="117" customFormat="false" ht="23.25" hidden="false" customHeight="false" outlineLevel="0" collapsed="false">
      <c r="A117" s="15" t="s">
        <v>107</v>
      </c>
      <c r="B117" s="6" t="n">
        <v>52898.12</v>
      </c>
    </row>
    <row r="118" customFormat="false" ht="23.25" hidden="false" customHeight="false" outlineLevel="0" collapsed="false">
      <c r="A118" s="15" t="s">
        <v>108</v>
      </c>
      <c r="B118" s="6" t="n">
        <v>39520.62</v>
      </c>
    </row>
    <row r="119" customFormat="false" ht="57" hidden="false" customHeight="false" outlineLevel="0" collapsed="false">
      <c r="A119" s="15" t="s">
        <v>109</v>
      </c>
      <c r="B119" s="6" t="n">
        <v>0</v>
      </c>
    </row>
    <row r="120" customFormat="false" ht="90" hidden="false" customHeight="false" outlineLevel="0" collapsed="false">
      <c r="A120" s="16" t="s">
        <v>110</v>
      </c>
      <c r="B120" s="6" t="n">
        <v>2962336.71</v>
      </c>
    </row>
    <row r="121" customFormat="false" ht="64.5" hidden="false" customHeight="false" outlineLevel="0" collapsed="false">
      <c r="A121" s="16" t="s">
        <v>111</v>
      </c>
      <c r="B121" s="6" t="n">
        <v>2962336.71</v>
      </c>
    </row>
    <row r="122" customFormat="false" ht="15.75" hidden="false" customHeight="false" outlineLevel="0" collapsed="false">
      <c r="A122" s="30"/>
      <c r="B122" s="30"/>
    </row>
    <row r="123" customFormat="false" ht="38.25" hidden="false" customHeight="true" outlineLevel="0" collapsed="false">
      <c r="A123" s="31" t="s">
        <v>112</v>
      </c>
      <c r="B123" s="31"/>
    </row>
    <row r="124" customFormat="false" ht="15.75" hidden="false" customHeight="false" outlineLevel="0" collapsed="false">
      <c r="A124" s="3"/>
      <c r="B124" s="4" t="n">
        <v>42491</v>
      </c>
    </row>
    <row r="125" customFormat="false" ht="34.5" hidden="false" customHeight="false" outlineLevel="0" collapsed="false">
      <c r="A125" s="15" t="s">
        <v>113</v>
      </c>
      <c r="B125" s="6" t="n">
        <v>64902.6</v>
      </c>
    </row>
    <row r="126" customFormat="false" ht="15.75" hidden="false" customHeight="false" outlineLevel="0" collapsed="false">
      <c r="A126" s="15" t="s">
        <v>114</v>
      </c>
      <c r="B126" s="6" t="n">
        <v>0</v>
      </c>
    </row>
    <row r="127" customFormat="false" ht="34.5" hidden="false" customHeight="false" outlineLevel="0" collapsed="false">
      <c r="A127" s="15" t="s">
        <v>115</v>
      </c>
      <c r="B127" s="6" t="n">
        <v>0</v>
      </c>
    </row>
    <row r="128" customFormat="false" ht="23.25" hidden="false" customHeight="false" outlineLevel="0" collapsed="false">
      <c r="A128" s="15" t="s">
        <v>116</v>
      </c>
      <c r="B128" s="6" t="n">
        <v>0</v>
      </c>
    </row>
    <row r="129" customFormat="false" ht="23.25" hidden="false" customHeight="false" outlineLevel="0" collapsed="false">
      <c r="A129" s="15" t="s">
        <v>117</v>
      </c>
      <c r="B129" s="6" t="n">
        <v>0</v>
      </c>
    </row>
    <row r="130" customFormat="false" ht="45.75" hidden="false" customHeight="false" outlineLevel="0" collapsed="false">
      <c r="A130" s="15" t="s">
        <v>118</v>
      </c>
      <c r="B130" s="6" t="n">
        <v>917905.2</v>
      </c>
    </row>
    <row r="131" customFormat="false" ht="15.75" hidden="false" customHeight="false" outlineLevel="0" collapsed="false">
      <c r="A131" s="15" t="s">
        <v>119</v>
      </c>
      <c r="B131" s="6" t="n">
        <v>87959</v>
      </c>
    </row>
    <row r="132" customFormat="false" ht="15.75" hidden="false" customHeight="false" outlineLevel="0" collapsed="false">
      <c r="A132" s="15" t="s">
        <v>120</v>
      </c>
      <c r="B132" s="6" t="n">
        <v>47961.6</v>
      </c>
    </row>
    <row r="133" customFormat="false" ht="15.75" hidden="false" customHeight="false" outlineLevel="0" collapsed="false">
      <c r="A133" s="15" t="s">
        <v>121</v>
      </c>
      <c r="B133" s="6" t="n">
        <v>0</v>
      </c>
    </row>
    <row r="134" customFormat="false" ht="34.5" hidden="false" customHeight="false" outlineLevel="0" collapsed="false">
      <c r="A134" s="15" t="s">
        <v>122</v>
      </c>
      <c r="B134" s="6" t="n">
        <v>0</v>
      </c>
    </row>
    <row r="135" customFormat="false" ht="23.25" hidden="false" customHeight="false" outlineLevel="0" collapsed="false">
      <c r="A135" s="15" t="s">
        <v>123</v>
      </c>
      <c r="B135" s="6" t="n">
        <v>0</v>
      </c>
    </row>
    <row r="136" customFormat="false" ht="34.5" hidden="false" customHeight="false" outlineLevel="0" collapsed="false">
      <c r="A136" s="15" t="s">
        <v>124</v>
      </c>
      <c r="B136" s="6" t="n">
        <v>0</v>
      </c>
    </row>
    <row r="137" customFormat="false" ht="34.5" hidden="false" customHeight="false" outlineLevel="0" collapsed="false">
      <c r="A137" s="15" t="s">
        <v>125</v>
      </c>
      <c r="B137" s="6" t="n">
        <v>0</v>
      </c>
    </row>
    <row r="138" customFormat="false" ht="102.75" hidden="false" customHeight="false" outlineLevel="0" collapsed="false">
      <c r="A138" s="16" t="s">
        <v>126</v>
      </c>
      <c r="B138" s="6" t="n">
        <v>1118728.4</v>
      </c>
    </row>
    <row r="139" customFormat="false" ht="77.25" hidden="false" customHeight="false" outlineLevel="0" collapsed="false">
      <c r="A139" s="16" t="s">
        <v>127</v>
      </c>
      <c r="B139" s="6" t="n">
        <v>1118728.4</v>
      </c>
    </row>
    <row r="140" customFormat="false" ht="15.75" hidden="false" customHeight="true" outlineLevel="0" collapsed="false">
      <c r="A140" s="31" t="s">
        <v>128</v>
      </c>
      <c r="B140" s="31"/>
    </row>
    <row r="141" customFormat="false" ht="15.75" hidden="false" customHeight="false" outlineLevel="0" collapsed="false">
      <c r="A141" s="3"/>
      <c r="B141" s="4" t="n">
        <v>42491</v>
      </c>
    </row>
    <row r="142" customFormat="false" ht="23.25" hidden="false" customHeight="false" outlineLevel="0" collapsed="false">
      <c r="A142" s="15" t="s">
        <v>129</v>
      </c>
      <c r="B142" s="6" t="n">
        <v>0</v>
      </c>
    </row>
    <row r="143" customFormat="false" ht="23.25" hidden="false" customHeight="false" outlineLevel="0" collapsed="false">
      <c r="A143" s="15" t="s">
        <v>130</v>
      </c>
      <c r="B143" s="6" t="n">
        <v>0</v>
      </c>
    </row>
    <row r="144" customFormat="false" ht="64.5" hidden="false" customHeight="false" outlineLevel="0" collapsed="false">
      <c r="A144" s="16" t="s">
        <v>131</v>
      </c>
      <c r="B144" s="6" t="n">
        <v>0</v>
      </c>
    </row>
    <row r="145" customFormat="false" ht="39" hidden="false" customHeight="false" outlineLevel="0" collapsed="false">
      <c r="A145" s="16" t="s">
        <v>132</v>
      </c>
      <c r="B145" s="6" t="n">
        <v>0</v>
      </c>
    </row>
    <row r="146" customFormat="false" ht="25.5" hidden="false" customHeight="true" outlineLevel="0" collapsed="false">
      <c r="A146" s="30" t="s">
        <v>133</v>
      </c>
      <c r="B146" s="30"/>
    </row>
    <row r="147" customFormat="false" ht="38.25" hidden="false" customHeight="true" outlineLevel="0" collapsed="false">
      <c r="A147" s="31" t="s">
        <v>134</v>
      </c>
      <c r="B147" s="31"/>
    </row>
    <row r="148" customFormat="false" ht="15.75" hidden="false" customHeight="false" outlineLevel="0" collapsed="false">
      <c r="A148" s="3"/>
      <c r="B148" s="4" t="n">
        <v>42491</v>
      </c>
    </row>
    <row r="149" customFormat="false" ht="15.75" hidden="false" customHeight="false" outlineLevel="0" collapsed="false">
      <c r="A149" s="15" t="s">
        <v>135</v>
      </c>
      <c r="B149" s="6" t="n">
        <v>0</v>
      </c>
    </row>
    <row r="150" customFormat="false" ht="115.5" hidden="false" customHeight="false" outlineLevel="0" collapsed="false">
      <c r="A150" s="16" t="s">
        <v>136</v>
      </c>
      <c r="B150" s="6" t="n">
        <v>0</v>
      </c>
    </row>
    <row r="151" customFormat="false" ht="90" hidden="false" customHeight="false" outlineLevel="0" collapsed="false">
      <c r="A151" s="16" t="s">
        <v>137</v>
      </c>
      <c r="B151" s="6" t="n">
        <v>0</v>
      </c>
    </row>
    <row r="152" customFormat="false" ht="25.5" hidden="false" customHeight="true" outlineLevel="0" collapsed="false">
      <c r="A152" s="31" t="s">
        <v>138</v>
      </c>
      <c r="B152" s="31"/>
    </row>
    <row r="153" customFormat="false" ht="15.75" hidden="false" customHeight="false" outlineLevel="0" collapsed="false">
      <c r="A153" s="3"/>
      <c r="B153" s="4" t="n">
        <v>42491</v>
      </c>
    </row>
    <row r="154" customFormat="false" ht="34.5" hidden="false" customHeight="false" outlineLevel="0" collapsed="false">
      <c r="A154" s="15" t="s">
        <v>139</v>
      </c>
      <c r="B154" s="6" t="n">
        <v>0</v>
      </c>
    </row>
    <row r="155" customFormat="false" ht="34.5" hidden="false" customHeight="false" outlineLevel="0" collapsed="false">
      <c r="A155" s="15" t="s">
        <v>140</v>
      </c>
      <c r="B155" s="6" t="n">
        <v>0</v>
      </c>
    </row>
    <row r="156" customFormat="false" ht="34.5" hidden="false" customHeight="false" outlineLevel="0" collapsed="false">
      <c r="A156" s="15" t="s">
        <v>141</v>
      </c>
      <c r="B156" s="6" t="n">
        <v>0</v>
      </c>
    </row>
    <row r="157" customFormat="false" ht="34.5" hidden="false" customHeight="false" outlineLevel="0" collapsed="false">
      <c r="A157" s="15" t="s">
        <v>142</v>
      </c>
      <c r="B157" s="6" t="n">
        <v>0</v>
      </c>
    </row>
    <row r="158" customFormat="false" ht="34.5" hidden="false" customHeight="false" outlineLevel="0" collapsed="false">
      <c r="A158" s="15" t="s">
        <v>143</v>
      </c>
      <c r="B158" s="6" t="n">
        <v>0</v>
      </c>
    </row>
    <row r="159" customFormat="false" ht="77.25" hidden="false" customHeight="false" outlineLevel="0" collapsed="false">
      <c r="A159" s="16" t="s">
        <v>144</v>
      </c>
      <c r="B159" s="6" t="n">
        <v>0</v>
      </c>
    </row>
    <row r="160" customFormat="false" ht="51.75" hidden="false" customHeight="false" outlineLevel="0" collapsed="false">
      <c r="A160" s="16" t="s">
        <v>145</v>
      </c>
      <c r="B160" s="6" t="n">
        <v>0</v>
      </c>
    </row>
    <row r="161" customFormat="false" ht="25.5" hidden="false" customHeight="true" outlineLevel="0" collapsed="false">
      <c r="A161" s="30" t="s">
        <v>146</v>
      </c>
      <c r="B161" s="30"/>
    </row>
    <row r="162" customFormat="false" ht="15.75" hidden="false" customHeight="true" outlineLevel="0" collapsed="false">
      <c r="A162" s="31" t="s">
        <v>147</v>
      </c>
      <c r="B162" s="31"/>
    </row>
    <row r="163" customFormat="false" ht="15.75" hidden="false" customHeight="false" outlineLevel="0" collapsed="false">
      <c r="A163" s="3"/>
      <c r="B163" s="4" t="n">
        <v>42491</v>
      </c>
    </row>
    <row r="164" customFormat="false" ht="15.75" hidden="false" customHeight="false" outlineLevel="0" collapsed="false">
      <c r="A164" s="15" t="s">
        <v>148</v>
      </c>
      <c r="B164" s="6" t="n">
        <v>291653.15</v>
      </c>
    </row>
    <row r="165" customFormat="false" ht="15.75" hidden="false" customHeight="false" outlineLevel="0" collapsed="false">
      <c r="A165" s="15" t="s">
        <v>149</v>
      </c>
      <c r="B165" s="6" t="n">
        <v>497665.77</v>
      </c>
    </row>
    <row r="166" customFormat="false" ht="34.5" hidden="false" customHeight="false" outlineLevel="0" collapsed="false">
      <c r="A166" s="15" t="s">
        <v>150</v>
      </c>
      <c r="B166" s="6" t="n">
        <v>170875.5</v>
      </c>
    </row>
    <row r="167" customFormat="false" ht="15.75" hidden="false" customHeight="false" outlineLevel="0" collapsed="false">
      <c r="A167" s="15" t="s">
        <v>121</v>
      </c>
      <c r="B167" s="6" t="n">
        <v>282870</v>
      </c>
    </row>
    <row r="168" customFormat="false" ht="34.5" hidden="false" customHeight="false" outlineLevel="0" collapsed="false">
      <c r="A168" s="15" t="s">
        <v>151</v>
      </c>
      <c r="B168" s="6" t="n">
        <v>201252.6</v>
      </c>
    </row>
    <row r="169" customFormat="false" ht="15.75" hidden="false" customHeight="false" outlineLevel="0" collapsed="false">
      <c r="A169" s="15" t="s">
        <v>152</v>
      </c>
      <c r="B169" s="6" t="n">
        <v>239284.22</v>
      </c>
    </row>
    <row r="170" customFormat="false" ht="15.75" hidden="false" customHeight="false" outlineLevel="0" collapsed="false">
      <c r="A170" s="15" t="s">
        <v>153</v>
      </c>
      <c r="B170" s="6" t="n">
        <v>187011.25</v>
      </c>
    </row>
    <row r="171" customFormat="false" ht="64.5" hidden="false" customHeight="false" outlineLevel="0" collapsed="false">
      <c r="A171" s="16" t="s">
        <v>154</v>
      </c>
      <c r="B171" s="6" t="n">
        <v>1870612.49</v>
      </c>
    </row>
    <row r="172" customFormat="false" ht="39" hidden="false" customHeight="false" outlineLevel="0" collapsed="false">
      <c r="A172" s="16" t="s">
        <v>155</v>
      </c>
      <c r="B172" s="6" t="n">
        <v>1870612.49</v>
      </c>
    </row>
    <row r="173" customFormat="false" ht="15.75" hidden="false" customHeight="false" outlineLevel="0" collapsed="false">
      <c r="A173" s="30"/>
      <c r="B173" s="30"/>
    </row>
    <row r="174" customFormat="false" ht="25.5" hidden="false" customHeight="true" outlineLevel="0" collapsed="false">
      <c r="A174" s="31" t="s">
        <v>156</v>
      </c>
      <c r="B174" s="31"/>
    </row>
    <row r="175" customFormat="false" ht="15.75" hidden="false" customHeight="false" outlineLevel="0" collapsed="false">
      <c r="A175" s="3"/>
      <c r="B175" s="4" t="n">
        <v>42491</v>
      </c>
    </row>
    <row r="176" customFormat="false" ht="45.75" hidden="false" customHeight="false" outlineLevel="0" collapsed="false">
      <c r="A176" s="15" t="s">
        <v>157</v>
      </c>
      <c r="B176" s="6" t="n">
        <v>0</v>
      </c>
    </row>
    <row r="177" customFormat="false" ht="77.25" hidden="false" customHeight="false" outlineLevel="0" collapsed="false">
      <c r="A177" s="16" t="s">
        <v>158</v>
      </c>
      <c r="B177" s="6" t="n">
        <v>0</v>
      </c>
    </row>
    <row r="178" customFormat="false" ht="51.75" hidden="false" customHeight="false" outlineLevel="0" collapsed="false">
      <c r="A178" s="16" t="s">
        <v>159</v>
      </c>
      <c r="B178" s="6" t="n">
        <v>0</v>
      </c>
    </row>
    <row r="179" customFormat="false" ht="25.5" hidden="false" customHeight="true" outlineLevel="0" collapsed="false">
      <c r="A179" s="31" t="s">
        <v>160</v>
      </c>
      <c r="B179" s="31"/>
    </row>
    <row r="180" customFormat="false" ht="15.75" hidden="false" customHeight="false" outlineLevel="0" collapsed="false">
      <c r="A180" s="3"/>
      <c r="B180" s="4" t="n">
        <v>42491</v>
      </c>
    </row>
    <row r="181" customFormat="false" ht="34.5" hidden="false" customHeight="false" outlineLevel="0" collapsed="false">
      <c r="A181" s="15" t="s">
        <v>161</v>
      </c>
      <c r="B181" s="6" t="n">
        <v>0</v>
      </c>
    </row>
    <row r="182" customFormat="false" ht="102.75" hidden="false" customHeight="false" outlineLevel="0" collapsed="false">
      <c r="A182" s="16" t="s">
        <v>162</v>
      </c>
      <c r="B182" s="6" t="n">
        <v>0</v>
      </c>
    </row>
    <row r="183" customFormat="false" ht="77.25" hidden="false" customHeight="false" outlineLevel="0" collapsed="false">
      <c r="A183" s="16" t="s">
        <v>163</v>
      </c>
      <c r="B183" s="6" t="n">
        <v>0</v>
      </c>
    </row>
    <row r="184" customFormat="false" ht="15.75" hidden="false" customHeight="true" outlineLevel="0" collapsed="false">
      <c r="A184" s="31" t="s">
        <v>164</v>
      </c>
      <c r="B184" s="31"/>
    </row>
    <row r="185" customFormat="false" ht="15.75" hidden="false" customHeight="false" outlineLevel="0" collapsed="false">
      <c r="A185" s="3"/>
      <c r="B185" s="4" t="n">
        <v>42491</v>
      </c>
    </row>
    <row r="186" customFormat="false" ht="15.75" hidden="false" customHeight="false" outlineLevel="0" collapsed="false">
      <c r="A186" s="15" t="s">
        <v>165</v>
      </c>
      <c r="B186" s="6" t="n">
        <v>0</v>
      </c>
    </row>
    <row r="187" customFormat="false" ht="64.5" hidden="false" customHeight="false" outlineLevel="0" collapsed="false">
      <c r="A187" s="16" t="s">
        <v>166</v>
      </c>
      <c r="B187" s="6" t="n">
        <v>0</v>
      </c>
    </row>
    <row r="188" customFormat="false" ht="39" hidden="false" customHeight="false" outlineLevel="0" collapsed="false">
      <c r="A188" s="16" t="s">
        <v>167</v>
      </c>
      <c r="B188" s="6" t="n">
        <v>0</v>
      </c>
    </row>
    <row r="189" customFormat="false" ht="25.5" hidden="false" customHeight="true" outlineLevel="0" collapsed="false">
      <c r="A189" s="31" t="s">
        <v>168</v>
      </c>
      <c r="B189" s="31"/>
    </row>
    <row r="190" customFormat="false" ht="15.75" hidden="false" customHeight="false" outlineLevel="0" collapsed="false">
      <c r="A190" s="3"/>
      <c r="B190" s="4" t="n">
        <v>42491</v>
      </c>
    </row>
    <row r="191" customFormat="false" ht="34.5" hidden="false" customHeight="false" outlineLevel="0" collapsed="false">
      <c r="A191" s="15" t="s">
        <v>169</v>
      </c>
      <c r="B191" s="6" t="n">
        <v>0</v>
      </c>
    </row>
    <row r="192" customFormat="false" ht="45.75" hidden="false" customHeight="false" outlineLevel="0" collapsed="false">
      <c r="A192" s="15" t="s">
        <v>170</v>
      </c>
      <c r="B192" s="6" t="n">
        <v>0</v>
      </c>
    </row>
    <row r="193" customFormat="false" ht="45.75" hidden="false" customHeight="false" outlineLevel="0" collapsed="false">
      <c r="A193" s="15" t="s">
        <v>171</v>
      </c>
      <c r="B193" s="6" t="n">
        <v>0</v>
      </c>
    </row>
    <row r="194" customFormat="false" ht="77.25" hidden="false" customHeight="false" outlineLevel="0" collapsed="false">
      <c r="A194" s="16" t="s">
        <v>172</v>
      </c>
      <c r="B194" s="6" t="n">
        <v>0</v>
      </c>
    </row>
    <row r="195" customFormat="false" ht="51.75" hidden="false" customHeight="false" outlineLevel="0" collapsed="false">
      <c r="A195" s="16" t="s">
        <v>173</v>
      </c>
      <c r="B195" s="6" t="n">
        <v>0</v>
      </c>
    </row>
    <row r="196" customFormat="false" ht="15.75" hidden="false" customHeight="true" outlineLevel="0" collapsed="false">
      <c r="A196" s="30" t="s">
        <v>174</v>
      </c>
      <c r="B196" s="30"/>
    </row>
    <row r="197" customFormat="false" ht="25.5" hidden="false" customHeight="true" outlineLevel="0" collapsed="false">
      <c r="A197" s="31" t="s">
        <v>175</v>
      </c>
      <c r="B197" s="31"/>
    </row>
    <row r="198" customFormat="false" ht="15.75" hidden="false" customHeight="false" outlineLevel="0" collapsed="false">
      <c r="A198" s="3"/>
      <c r="B198" s="4" t="n">
        <v>42491</v>
      </c>
    </row>
    <row r="199" customFormat="false" ht="15.75" hidden="false" customHeight="false" outlineLevel="0" collapsed="false">
      <c r="A199" s="15" t="s">
        <v>176</v>
      </c>
      <c r="B199" s="6" t="n">
        <v>0</v>
      </c>
    </row>
    <row r="200" customFormat="false" ht="79.5" hidden="false" customHeight="false" outlineLevel="0" collapsed="false">
      <c r="A200" s="15" t="s">
        <v>177</v>
      </c>
      <c r="B200" s="6" t="n">
        <v>0</v>
      </c>
    </row>
    <row r="201" customFormat="false" ht="45.75" hidden="false" customHeight="false" outlineLevel="0" collapsed="false">
      <c r="A201" s="15" t="s">
        <v>178</v>
      </c>
      <c r="B201" s="6" t="n">
        <v>49476.29</v>
      </c>
    </row>
    <row r="202" customFormat="false" ht="23.25" hidden="false" customHeight="false" outlineLevel="0" collapsed="false">
      <c r="A202" s="15" t="s">
        <v>179</v>
      </c>
      <c r="B202" s="6" t="n">
        <v>73529.13</v>
      </c>
    </row>
    <row r="203" customFormat="false" ht="34.5" hidden="false" customHeight="false" outlineLevel="0" collapsed="false">
      <c r="A203" s="15" t="s">
        <v>180</v>
      </c>
      <c r="B203" s="6" t="n">
        <v>0</v>
      </c>
    </row>
    <row r="204" customFormat="false" ht="15.75" hidden="false" customHeight="false" outlineLevel="0" collapsed="false">
      <c r="A204" s="15" t="s">
        <v>181</v>
      </c>
      <c r="B204" s="6" t="n">
        <v>32114.45</v>
      </c>
    </row>
    <row r="205" customFormat="false" ht="34.5" hidden="false" customHeight="false" outlineLevel="0" collapsed="false">
      <c r="A205" s="15" t="s">
        <v>182</v>
      </c>
      <c r="B205" s="6" t="n">
        <v>19710</v>
      </c>
    </row>
    <row r="206" customFormat="false" ht="15.75" hidden="false" customHeight="false" outlineLevel="0" collapsed="false">
      <c r="A206" s="15" t="s">
        <v>183</v>
      </c>
      <c r="B206" s="6" t="n">
        <v>59557.99</v>
      </c>
    </row>
    <row r="207" customFormat="false" ht="45.75" hidden="false" customHeight="false" outlineLevel="0" collapsed="false">
      <c r="A207" s="15" t="s">
        <v>184</v>
      </c>
      <c r="B207" s="6" t="n">
        <v>0</v>
      </c>
    </row>
    <row r="208" customFormat="false" ht="23.25" hidden="false" customHeight="false" outlineLevel="0" collapsed="false">
      <c r="A208" s="15" t="s">
        <v>185</v>
      </c>
      <c r="B208" s="6" t="n">
        <v>119318.28</v>
      </c>
    </row>
    <row r="209" customFormat="false" ht="34.5" hidden="false" customHeight="false" outlineLevel="0" collapsed="false">
      <c r="A209" s="15" t="s">
        <v>186</v>
      </c>
      <c r="B209" s="6" t="n">
        <v>4884.14</v>
      </c>
    </row>
    <row r="210" customFormat="false" ht="15.75" hidden="false" customHeight="false" outlineLevel="0" collapsed="false">
      <c r="A210" s="15" t="s">
        <v>187</v>
      </c>
      <c r="B210" s="6" t="n">
        <v>0</v>
      </c>
    </row>
    <row r="211" customFormat="false" ht="15.75" hidden="false" customHeight="false" outlineLevel="0" collapsed="false">
      <c r="A211" s="15" t="s">
        <v>188</v>
      </c>
      <c r="B211" s="6" t="n">
        <v>0</v>
      </c>
    </row>
    <row r="212" customFormat="false" ht="15.75" hidden="false" customHeight="false" outlineLevel="0" collapsed="false">
      <c r="A212" s="15" t="s">
        <v>189</v>
      </c>
      <c r="B212" s="6" t="n">
        <v>0</v>
      </c>
    </row>
    <row r="213" customFormat="false" ht="23.25" hidden="false" customHeight="false" outlineLevel="0" collapsed="false">
      <c r="A213" s="15" t="s">
        <v>190</v>
      </c>
      <c r="B213" s="6" t="n">
        <v>0</v>
      </c>
    </row>
    <row r="214" customFormat="false" ht="23.25" hidden="false" customHeight="false" outlineLevel="0" collapsed="false">
      <c r="A214" s="15" t="s">
        <v>191</v>
      </c>
      <c r="B214" s="6" t="n">
        <v>0</v>
      </c>
    </row>
    <row r="215" customFormat="false" ht="15.75" hidden="false" customHeight="false" outlineLevel="0" collapsed="false">
      <c r="A215" s="15" t="s">
        <v>192</v>
      </c>
      <c r="B215" s="6" t="n">
        <v>0</v>
      </c>
    </row>
    <row r="216" customFormat="false" ht="23.25" hidden="false" customHeight="false" outlineLevel="0" collapsed="false">
      <c r="A216" s="15" t="s">
        <v>193</v>
      </c>
      <c r="B216" s="6" t="n">
        <v>151048.61</v>
      </c>
    </row>
    <row r="217" customFormat="false" ht="34.5" hidden="false" customHeight="false" outlineLevel="0" collapsed="false">
      <c r="A217" s="15" t="s">
        <v>194</v>
      </c>
      <c r="B217" s="6" t="n">
        <v>459216.4</v>
      </c>
    </row>
    <row r="218" customFormat="false" ht="34.5" hidden="false" customHeight="false" outlineLevel="0" collapsed="false">
      <c r="A218" s="15" t="s">
        <v>195</v>
      </c>
      <c r="B218" s="6" t="n">
        <v>787.95</v>
      </c>
    </row>
    <row r="219" customFormat="false" ht="34.5" hidden="false" customHeight="false" outlineLevel="0" collapsed="false">
      <c r="A219" s="15" t="s">
        <v>196</v>
      </c>
      <c r="B219" s="6" t="n">
        <v>0</v>
      </c>
    </row>
    <row r="220" customFormat="false" ht="23.25" hidden="false" customHeight="false" outlineLevel="0" collapsed="false">
      <c r="A220" s="15" t="s">
        <v>197</v>
      </c>
      <c r="B220" s="6" t="n">
        <v>0</v>
      </c>
    </row>
    <row r="221" customFormat="false" ht="45.75" hidden="false" customHeight="false" outlineLevel="0" collapsed="false">
      <c r="A221" s="15" t="s">
        <v>198</v>
      </c>
      <c r="B221" s="6" t="n">
        <v>45478.07</v>
      </c>
    </row>
    <row r="222" customFormat="false" ht="23.25" hidden="false" customHeight="false" outlineLevel="0" collapsed="false">
      <c r="A222" s="15" t="s">
        <v>199</v>
      </c>
      <c r="B222" s="6" t="n">
        <v>201584.74</v>
      </c>
    </row>
    <row r="223" customFormat="false" ht="23.25" hidden="false" customHeight="false" outlineLevel="0" collapsed="false">
      <c r="A223" s="15" t="s">
        <v>200</v>
      </c>
      <c r="B223" s="6" t="n">
        <v>0</v>
      </c>
    </row>
    <row r="224" customFormat="false" ht="23.25" hidden="false" customHeight="false" outlineLevel="0" collapsed="false">
      <c r="A224" s="15" t="s">
        <v>201</v>
      </c>
      <c r="B224" s="6" t="n">
        <v>52.5</v>
      </c>
    </row>
    <row r="225" customFormat="false" ht="34.5" hidden="false" customHeight="false" outlineLevel="0" collapsed="false">
      <c r="A225" s="15" t="s">
        <v>202</v>
      </c>
      <c r="B225" s="6" t="n">
        <v>0</v>
      </c>
    </row>
    <row r="226" customFormat="false" ht="15.75" hidden="false" customHeight="false" outlineLevel="0" collapsed="false">
      <c r="A226" s="15" t="s">
        <v>203</v>
      </c>
      <c r="B226" s="6" t="n">
        <v>0</v>
      </c>
    </row>
    <row r="227" customFormat="false" ht="34.5" hidden="false" customHeight="false" outlineLevel="0" collapsed="false">
      <c r="A227" s="15" t="s">
        <v>204</v>
      </c>
      <c r="B227" s="6" t="n">
        <v>0</v>
      </c>
    </row>
    <row r="228" customFormat="false" ht="45.75" hidden="false" customHeight="false" outlineLevel="0" collapsed="false">
      <c r="A228" s="15" t="s">
        <v>205</v>
      </c>
      <c r="B228" s="6" t="n">
        <v>0</v>
      </c>
    </row>
    <row r="229" customFormat="false" ht="45.75" hidden="false" customHeight="false" outlineLevel="0" collapsed="false">
      <c r="A229" s="15" t="s">
        <v>206</v>
      </c>
      <c r="B229" s="6" t="n">
        <v>0</v>
      </c>
    </row>
    <row r="230" customFormat="false" ht="45.75" hidden="false" customHeight="false" outlineLevel="0" collapsed="false">
      <c r="A230" s="15" t="s">
        <v>207</v>
      </c>
      <c r="B230" s="6" t="n">
        <v>390</v>
      </c>
    </row>
    <row r="231" customFormat="false" ht="23.25" hidden="false" customHeight="false" outlineLevel="0" collapsed="false">
      <c r="A231" s="15" t="s">
        <v>208</v>
      </c>
      <c r="B231" s="6" t="n">
        <v>0</v>
      </c>
    </row>
    <row r="232" customFormat="false" ht="34.5" hidden="false" customHeight="false" outlineLevel="0" collapsed="false">
      <c r="A232" s="15" t="s">
        <v>209</v>
      </c>
      <c r="B232" s="6" t="n">
        <v>0</v>
      </c>
    </row>
    <row r="233" customFormat="false" ht="15.75" hidden="false" customHeight="false" outlineLevel="0" collapsed="false">
      <c r="A233" s="15" t="s">
        <v>210</v>
      </c>
      <c r="B233" s="6" t="n">
        <v>0</v>
      </c>
    </row>
    <row r="234" customFormat="false" ht="34.5" hidden="false" customHeight="false" outlineLevel="0" collapsed="false">
      <c r="A234" s="15" t="s">
        <v>211</v>
      </c>
      <c r="B234" s="6" t="n">
        <v>0</v>
      </c>
    </row>
    <row r="235" customFormat="false" ht="45.75" hidden="false" customHeight="false" outlineLevel="0" collapsed="false">
      <c r="A235" s="15" t="s">
        <v>212</v>
      </c>
      <c r="B235" s="6" t="n">
        <v>0</v>
      </c>
    </row>
    <row r="236" customFormat="false" ht="23.25" hidden="false" customHeight="false" outlineLevel="0" collapsed="false">
      <c r="A236" s="15" t="s">
        <v>213</v>
      </c>
      <c r="B236" s="6" t="n">
        <v>0</v>
      </c>
    </row>
    <row r="237" customFormat="false" ht="34.5" hidden="false" customHeight="false" outlineLevel="0" collapsed="false">
      <c r="A237" s="15" t="s">
        <v>214</v>
      </c>
      <c r="B237" s="6" t="n">
        <v>0</v>
      </c>
    </row>
    <row r="238" customFormat="false" ht="23.25" hidden="false" customHeight="false" outlineLevel="0" collapsed="false">
      <c r="A238" s="15" t="s">
        <v>215</v>
      </c>
      <c r="B238" s="6" t="n">
        <v>0</v>
      </c>
    </row>
    <row r="239" customFormat="false" ht="79.5" hidden="false" customHeight="false" outlineLevel="0" collapsed="false">
      <c r="A239" s="15" t="s">
        <v>216</v>
      </c>
      <c r="B239" s="6" t="n">
        <v>0</v>
      </c>
    </row>
    <row r="240" customFormat="false" ht="15.75" hidden="false" customHeight="false" outlineLevel="0" collapsed="false">
      <c r="A240" s="15" t="s">
        <v>217</v>
      </c>
      <c r="B240" s="6" t="n">
        <v>0</v>
      </c>
    </row>
    <row r="241" customFormat="false" ht="23.25" hidden="false" customHeight="false" outlineLevel="0" collapsed="false">
      <c r="A241" s="15" t="s">
        <v>218</v>
      </c>
      <c r="B241" s="6" t="n">
        <v>0</v>
      </c>
    </row>
    <row r="242" customFormat="false" ht="34.5" hidden="false" customHeight="false" outlineLevel="0" collapsed="false">
      <c r="A242" s="15" t="s">
        <v>219</v>
      </c>
      <c r="B242" s="6" t="n">
        <v>0</v>
      </c>
    </row>
    <row r="243" customFormat="false" ht="15.75" hidden="false" customHeight="false" outlineLevel="0" collapsed="false">
      <c r="A243" s="15" t="s">
        <v>220</v>
      </c>
      <c r="B243" s="6" t="n">
        <v>0</v>
      </c>
    </row>
    <row r="244" customFormat="false" ht="34.5" hidden="false" customHeight="false" outlineLevel="0" collapsed="false">
      <c r="A244" s="15" t="s">
        <v>221</v>
      </c>
      <c r="B244" s="6" t="n">
        <v>341.25</v>
      </c>
    </row>
    <row r="245" customFormat="false" ht="23.25" hidden="false" customHeight="false" outlineLevel="0" collapsed="false">
      <c r="A245" s="15" t="s">
        <v>222</v>
      </c>
      <c r="B245" s="6" t="n">
        <v>24421.2</v>
      </c>
    </row>
    <row r="246" customFormat="false" ht="15.75" hidden="false" customHeight="false" outlineLevel="0" collapsed="false">
      <c r="A246" s="15" t="s">
        <v>223</v>
      </c>
      <c r="B246" s="6" t="n">
        <v>0</v>
      </c>
    </row>
    <row r="247" customFormat="false" ht="34.5" hidden="false" customHeight="false" outlineLevel="0" collapsed="false">
      <c r="A247" s="15" t="s">
        <v>224</v>
      </c>
      <c r="B247" s="6" t="n">
        <v>0</v>
      </c>
    </row>
    <row r="248" customFormat="false" ht="23.25" hidden="false" customHeight="false" outlineLevel="0" collapsed="false">
      <c r="A248" s="15" t="s">
        <v>225</v>
      </c>
      <c r="B248" s="6" t="n">
        <v>0</v>
      </c>
    </row>
    <row r="249" customFormat="false" ht="23.25" hidden="false" customHeight="false" outlineLevel="0" collapsed="false">
      <c r="A249" s="15" t="s">
        <v>117</v>
      </c>
      <c r="B249" s="6" t="n">
        <v>0</v>
      </c>
    </row>
    <row r="250" customFormat="false" ht="34.5" hidden="false" customHeight="false" outlineLevel="0" collapsed="false">
      <c r="A250" s="15" t="s">
        <v>226</v>
      </c>
      <c r="B250" s="6" t="n">
        <v>0</v>
      </c>
    </row>
    <row r="251" customFormat="false" ht="23.25" hidden="false" customHeight="false" outlineLevel="0" collapsed="false">
      <c r="A251" s="15" t="s">
        <v>227</v>
      </c>
      <c r="B251" s="6" t="n">
        <v>0</v>
      </c>
    </row>
    <row r="252" customFormat="false" ht="57" hidden="false" customHeight="false" outlineLevel="0" collapsed="false">
      <c r="A252" s="15" t="s">
        <v>228</v>
      </c>
      <c r="B252" s="6" t="n">
        <v>0</v>
      </c>
    </row>
    <row r="253" customFormat="false" ht="77.25" hidden="false" customHeight="false" outlineLevel="0" collapsed="false">
      <c r="A253" s="16" t="s">
        <v>229</v>
      </c>
      <c r="B253" s="6" t="n">
        <v>1241911</v>
      </c>
    </row>
    <row r="254" customFormat="false" ht="51.75" hidden="false" customHeight="false" outlineLevel="0" collapsed="false">
      <c r="A254" s="16" t="s">
        <v>230</v>
      </c>
      <c r="B254" s="6" t="n">
        <v>1241911</v>
      </c>
    </row>
    <row r="255" customFormat="false" ht="25.5" hidden="false" customHeight="true" outlineLevel="0" collapsed="false">
      <c r="A255" s="31" t="s">
        <v>231</v>
      </c>
      <c r="B255" s="31"/>
    </row>
    <row r="256" customFormat="false" ht="15.75" hidden="false" customHeight="false" outlineLevel="0" collapsed="false">
      <c r="A256" s="3"/>
      <c r="B256" s="4" t="n">
        <v>42491</v>
      </c>
    </row>
    <row r="257" customFormat="false" ht="34.5" hidden="false" customHeight="false" outlineLevel="0" collapsed="false">
      <c r="A257" s="15" t="s">
        <v>232</v>
      </c>
      <c r="B257" s="6" t="n">
        <v>385748.64</v>
      </c>
    </row>
    <row r="258" customFormat="false" ht="34.5" hidden="false" customHeight="false" outlineLevel="0" collapsed="false">
      <c r="A258" s="15" t="s">
        <v>233</v>
      </c>
      <c r="B258" s="6" t="n">
        <v>0</v>
      </c>
    </row>
    <row r="259" customFormat="false" ht="34.5" hidden="false" customHeight="false" outlineLevel="0" collapsed="false">
      <c r="A259" s="15" t="s">
        <v>234</v>
      </c>
      <c r="B259" s="6" t="n">
        <v>0</v>
      </c>
    </row>
    <row r="260" customFormat="false" ht="34.5" hidden="false" customHeight="false" outlineLevel="0" collapsed="false">
      <c r="A260" s="15" t="s">
        <v>235</v>
      </c>
      <c r="B260" s="6" t="n">
        <v>0</v>
      </c>
    </row>
    <row r="261" customFormat="false" ht="23.25" hidden="false" customHeight="false" outlineLevel="0" collapsed="false">
      <c r="A261" s="15" t="s">
        <v>236</v>
      </c>
      <c r="B261" s="6" t="n">
        <v>0</v>
      </c>
    </row>
    <row r="262" customFormat="false" ht="15.75" hidden="false" customHeight="false" outlineLevel="0" collapsed="false">
      <c r="A262" s="15" t="s">
        <v>237</v>
      </c>
      <c r="B262" s="6" t="n">
        <v>0</v>
      </c>
    </row>
    <row r="263" customFormat="false" ht="45.75" hidden="false" customHeight="false" outlineLevel="0" collapsed="false">
      <c r="A263" s="15" t="s">
        <v>238</v>
      </c>
      <c r="B263" s="6" t="n">
        <v>113202.82</v>
      </c>
    </row>
    <row r="264" customFormat="false" ht="34.5" hidden="false" customHeight="false" outlineLevel="0" collapsed="false">
      <c r="A264" s="15" t="s">
        <v>239</v>
      </c>
      <c r="B264" s="6" t="n">
        <v>74059.58</v>
      </c>
    </row>
    <row r="265" customFormat="false" ht="34.5" hidden="false" customHeight="false" outlineLevel="0" collapsed="false">
      <c r="A265" s="15" t="s">
        <v>240</v>
      </c>
      <c r="B265" s="6" t="n">
        <v>0</v>
      </c>
    </row>
    <row r="266" customFormat="false" ht="23.25" hidden="false" customHeight="false" outlineLevel="0" collapsed="false">
      <c r="A266" s="15" t="s">
        <v>241</v>
      </c>
      <c r="B266" s="6" t="n">
        <v>132871.86</v>
      </c>
    </row>
    <row r="267" customFormat="false" ht="15.75" hidden="false" customHeight="false" outlineLevel="0" collapsed="false">
      <c r="A267" s="15" t="s">
        <v>242</v>
      </c>
      <c r="B267" s="6" t="n">
        <v>0</v>
      </c>
    </row>
    <row r="268" customFormat="false" ht="34.5" hidden="false" customHeight="false" outlineLevel="0" collapsed="false">
      <c r="A268" s="15" t="s">
        <v>243</v>
      </c>
      <c r="B268" s="6" t="n">
        <v>0</v>
      </c>
    </row>
    <row r="269" customFormat="false" ht="23.25" hidden="false" customHeight="false" outlineLevel="0" collapsed="false">
      <c r="A269" s="15" t="s">
        <v>244</v>
      </c>
      <c r="B269" s="6" t="n">
        <v>0</v>
      </c>
    </row>
    <row r="270" customFormat="false" ht="90" hidden="false" customHeight="false" outlineLevel="0" collapsed="false">
      <c r="A270" s="16" t="s">
        <v>245</v>
      </c>
      <c r="B270" s="6" t="n">
        <v>705882.9</v>
      </c>
    </row>
    <row r="271" customFormat="false" ht="64.5" hidden="false" customHeight="false" outlineLevel="0" collapsed="false">
      <c r="A271" s="16" t="s">
        <v>246</v>
      </c>
      <c r="B271" s="6" t="n">
        <v>705882.9</v>
      </c>
    </row>
    <row r="272" customFormat="false" ht="15.75" hidden="false" customHeight="false" outlineLevel="0" collapsed="false">
      <c r="A272" s="30"/>
      <c r="B272" s="30"/>
    </row>
    <row r="273" customFormat="false" ht="25.5" hidden="false" customHeight="true" outlineLevel="0" collapsed="false">
      <c r="A273" s="31" t="s">
        <v>247</v>
      </c>
      <c r="B273" s="31"/>
    </row>
    <row r="274" customFormat="false" ht="15.75" hidden="false" customHeight="false" outlineLevel="0" collapsed="false">
      <c r="A274" s="3"/>
      <c r="B274" s="4" t="n">
        <v>42491</v>
      </c>
    </row>
    <row r="275" customFormat="false" ht="23.25" hidden="false" customHeight="false" outlineLevel="0" collapsed="false">
      <c r="A275" s="15" t="s">
        <v>33</v>
      </c>
      <c r="B275" s="6" t="n">
        <v>0</v>
      </c>
    </row>
    <row r="276" customFormat="false" ht="90" hidden="false" customHeight="false" outlineLevel="0" collapsed="false">
      <c r="A276" s="16" t="s">
        <v>248</v>
      </c>
      <c r="B276" s="6" t="n">
        <v>0</v>
      </c>
    </row>
    <row r="277" customFormat="false" ht="64.5" hidden="false" customHeight="false" outlineLevel="0" collapsed="false">
      <c r="A277" s="16" t="s">
        <v>249</v>
      </c>
      <c r="B277" s="6" t="n">
        <v>0</v>
      </c>
    </row>
    <row r="278" customFormat="false" ht="51.75" hidden="false" customHeight="false" outlineLevel="0" collapsed="false">
      <c r="A278" s="17" t="s">
        <v>250</v>
      </c>
      <c r="B278" s="6" t="n">
        <v>69519866.81</v>
      </c>
    </row>
    <row r="279" customFormat="false" ht="51.75" hidden="false" customHeight="false" outlineLevel="0" collapsed="false">
      <c r="A279" s="17" t="s">
        <v>251</v>
      </c>
      <c r="B279" s="6" t="n">
        <v>34522081.66</v>
      </c>
    </row>
    <row r="280" customFormat="false" ht="51.75" hidden="false" customHeight="false" outlineLevel="0" collapsed="false">
      <c r="A280" s="17" t="s">
        <v>252</v>
      </c>
      <c r="B280" s="6" t="s">
        <v>359</v>
      </c>
    </row>
    <row r="281" customFormat="false" ht="64.5" hidden="false" customHeight="false" outlineLevel="0" collapsed="false">
      <c r="A281" s="17" t="s">
        <v>254</v>
      </c>
      <c r="B281" s="6" t="n">
        <v>33147318.07</v>
      </c>
    </row>
    <row r="282" customFormat="false" ht="51.75" hidden="false" customHeight="false" outlineLevel="0" collapsed="false">
      <c r="A282" s="17" t="s">
        <v>255</v>
      </c>
      <c r="B282" s="6" t="n">
        <v>36372548.74</v>
      </c>
    </row>
    <row r="283" customFormat="false" ht="64.5" hidden="false" customHeight="false" outlineLevel="0" collapsed="false">
      <c r="A283" s="17" t="s">
        <v>256</v>
      </c>
      <c r="B283" s="6" t="n">
        <v>0.52</v>
      </c>
    </row>
    <row r="284" customFormat="false" ht="26.25" hidden="false" customHeight="false" outlineLevel="0" collapsed="false">
      <c r="A284" s="18" t="s">
        <v>257</v>
      </c>
      <c r="B284" s="6"/>
    </row>
    <row r="285" customFormat="false" ht="15.75" hidden="false" customHeight="true" outlineLevel="0" collapsed="false">
      <c r="A285" s="32" t="s">
        <v>258</v>
      </c>
      <c r="B285" s="32"/>
      <c r="C285" s="32"/>
      <c r="D285" s="32"/>
    </row>
    <row r="286" customFormat="false" ht="15.75" hidden="false" customHeight="true" outlineLevel="0" collapsed="false">
      <c r="A286" s="22" t="s">
        <v>259</v>
      </c>
      <c r="B286" s="22"/>
    </row>
    <row r="287" customFormat="false" ht="225.75" hidden="false" customHeight="false" outlineLevel="0" collapsed="false">
      <c r="A287" s="33" t="s">
        <v>260</v>
      </c>
      <c r="B287" s="6" t="n">
        <v>5459514</v>
      </c>
    </row>
    <row r="288" customFormat="false" ht="124.5" hidden="false" customHeight="false" outlineLevel="0" collapsed="false">
      <c r="A288" s="34" t="s">
        <v>261</v>
      </c>
      <c r="B288" s="24" t="n">
        <v>5459514</v>
      </c>
    </row>
    <row r="289" customFormat="false" ht="34.5" hidden="false" customHeight="false" outlineLevel="0" collapsed="false">
      <c r="A289" s="34" t="s">
        <v>262</v>
      </c>
      <c r="B289" s="24" t="n">
        <v>5459514</v>
      </c>
    </row>
    <row r="290" customFormat="false" ht="25.5" hidden="false" customHeight="true" outlineLevel="0" collapsed="false">
      <c r="A290" s="26" t="s">
        <v>263</v>
      </c>
      <c r="B290" s="26"/>
    </row>
    <row r="291" customFormat="false" ht="158.25" hidden="false" customHeight="false" outlineLevel="0" collapsed="false">
      <c r="A291" s="33" t="s">
        <v>264</v>
      </c>
      <c r="B291" s="6" t="n">
        <v>311929</v>
      </c>
    </row>
    <row r="292" customFormat="false" ht="124.5" hidden="false" customHeight="false" outlineLevel="0" collapsed="false">
      <c r="A292" s="34" t="s">
        <v>261</v>
      </c>
      <c r="B292" s="24" t="n">
        <v>311929</v>
      </c>
    </row>
    <row r="293" customFormat="false" ht="34.5" hidden="false" customHeight="false" outlineLevel="0" collapsed="false">
      <c r="A293" s="34" t="s">
        <v>262</v>
      </c>
      <c r="B293" s="24" t="n">
        <v>311929</v>
      </c>
    </row>
    <row r="294" customFormat="false" ht="38.25" hidden="false" customHeight="true" outlineLevel="0" collapsed="false">
      <c r="A294" s="26" t="s">
        <v>265</v>
      </c>
      <c r="B294" s="26"/>
    </row>
    <row r="295" customFormat="false" ht="192" hidden="false" customHeight="false" outlineLevel="0" collapsed="false">
      <c r="A295" s="33" t="s">
        <v>266</v>
      </c>
      <c r="B295" s="6" t="n">
        <v>250892</v>
      </c>
    </row>
    <row r="296" customFormat="false" ht="180.75" hidden="false" customHeight="false" outlineLevel="0" collapsed="false">
      <c r="A296" s="33" t="s">
        <v>267</v>
      </c>
      <c r="B296" s="6" t="n">
        <v>110837</v>
      </c>
    </row>
    <row r="297" customFormat="false" ht="124.5" hidden="false" customHeight="false" outlineLevel="0" collapsed="false">
      <c r="A297" s="33" t="s">
        <v>268</v>
      </c>
      <c r="B297" s="6" t="n">
        <v>3992481</v>
      </c>
    </row>
    <row r="298" customFormat="false" ht="158.25" hidden="false" customHeight="false" outlineLevel="0" collapsed="false">
      <c r="A298" s="33" t="s">
        <v>269</v>
      </c>
      <c r="B298" s="6" t="n">
        <v>716255</v>
      </c>
    </row>
    <row r="299" customFormat="false" ht="147" hidden="false" customHeight="false" outlineLevel="0" collapsed="false">
      <c r="A299" s="33" t="s">
        <v>360</v>
      </c>
      <c r="B299" s="6" t="n">
        <v>14000</v>
      </c>
    </row>
    <row r="300" customFormat="false" ht="124.5" hidden="false" customHeight="false" outlineLevel="0" collapsed="false">
      <c r="A300" s="34" t="s">
        <v>261</v>
      </c>
      <c r="B300" s="24" t="n">
        <v>5084465</v>
      </c>
    </row>
    <row r="301" customFormat="false" ht="34.5" hidden="false" customHeight="false" outlineLevel="0" collapsed="false">
      <c r="A301" s="34" t="s">
        <v>262</v>
      </c>
      <c r="B301" s="24" t="n">
        <v>5084465</v>
      </c>
    </row>
    <row r="302" customFormat="false" ht="25.5" hidden="false" customHeight="true" outlineLevel="0" collapsed="false">
      <c r="A302" s="26" t="s">
        <v>270</v>
      </c>
      <c r="B302" s="26"/>
    </row>
    <row r="303" customFormat="false" ht="135.75" hidden="false" customHeight="false" outlineLevel="0" collapsed="false">
      <c r="A303" s="33" t="s">
        <v>271</v>
      </c>
      <c r="B303" s="6" t="n">
        <v>148730.29</v>
      </c>
    </row>
    <row r="304" customFormat="false" ht="248.25" hidden="false" customHeight="false" outlineLevel="0" collapsed="false">
      <c r="A304" s="33" t="s">
        <v>272</v>
      </c>
      <c r="B304" s="6" t="n">
        <v>637676.08</v>
      </c>
    </row>
    <row r="305" customFormat="false" ht="248.25" hidden="false" customHeight="false" outlineLevel="0" collapsed="false">
      <c r="A305" s="33" t="s">
        <v>273</v>
      </c>
      <c r="B305" s="6" t="n">
        <v>1671351.2</v>
      </c>
    </row>
    <row r="306" customFormat="false" ht="248.25" hidden="false" customHeight="false" outlineLevel="0" collapsed="false">
      <c r="A306" s="33" t="s">
        <v>274</v>
      </c>
      <c r="B306" s="6" t="n">
        <v>309634</v>
      </c>
    </row>
    <row r="307" customFormat="false" ht="124.5" hidden="false" customHeight="false" outlineLevel="0" collapsed="false">
      <c r="A307" s="34" t="s">
        <v>261</v>
      </c>
      <c r="B307" s="24" t="n">
        <v>2767391.57</v>
      </c>
    </row>
    <row r="308" customFormat="false" ht="34.5" hidden="false" customHeight="false" outlineLevel="0" collapsed="false">
      <c r="A308" s="34" t="s">
        <v>262</v>
      </c>
      <c r="B308" s="24" t="n">
        <v>2767391.57</v>
      </c>
    </row>
    <row r="309" customFormat="false" ht="38.25" hidden="false" customHeight="true" outlineLevel="0" collapsed="false">
      <c r="A309" s="26" t="s">
        <v>275</v>
      </c>
      <c r="B309" s="26"/>
    </row>
    <row r="310" customFormat="false" ht="169.5" hidden="false" customHeight="false" outlineLevel="0" collapsed="false">
      <c r="A310" s="33" t="s">
        <v>276</v>
      </c>
      <c r="B310" s="6" t="n">
        <v>54216</v>
      </c>
    </row>
    <row r="311" customFormat="false" ht="169.5" hidden="false" customHeight="false" outlineLevel="0" collapsed="false">
      <c r="A311" s="33" t="s">
        <v>277</v>
      </c>
      <c r="B311" s="6" t="n">
        <v>29642</v>
      </c>
    </row>
    <row r="312" customFormat="false" ht="124.5" hidden="false" customHeight="false" outlineLevel="0" collapsed="false">
      <c r="A312" s="34" t="s">
        <v>261</v>
      </c>
      <c r="B312" s="24" t="n">
        <v>83858</v>
      </c>
    </row>
    <row r="313" customFormat="false" ht="34.5" hidden="false" customHeight="false" outlineLevel="0" collapsed="false">
      <c r="A313" s="34" t="s">
        <v>262</v>
      </c>
      <c r="B313" s="24" t="n">
        <v>83858</v>
      </c>
    </row>
    <row r="314" customFormat="false" ht="15.75" hidden="false" customHeight="true" outlineLevel="0" collapsed="false">
      <c r="A314" s="26" t="s">
        <v>278</v>
      </c>
      <c r="B314" s="26"/>
    </row>
    <row r="315" customFormat="false" ht="102" hidden="false" customHeight="false" outlineLevel="0" collapsed="false">
      <c r="A315" s="33" t="s">
        <v>279</v>
      </c>
      <c r="B315" s="6" t="n">
        <v>131511</v>
      </c>
    </row>
    <row r="316" customFormat="false" ht="124.5" hidden="false" customHeight="false" outlineLevel="0" collapsed="false">
      <c r="A316" s="34" t="s">
        <v>261</v>
      </c>
      <c r="B316" s="24" t="n">
        <v>131511</v>
      </c>
    </row>
    <row r="317" customFormat="false" ht="34.5" hidden="false" customHeight="false" outlineLevel="0" collapsed="false">
      <c r="A317" s="34" t="s">
        <v>262</v>
      </c>
      <c r="B317" s="24" t="n">
        <v>131511</v>
      </c>
    </row>
    <row r="318" customFormat="false" ht="51" hidden="false" customHeight="true" outlineLevel="0" collapsed="false">
      <c r="A318" s="26" t="s">
        <v>280</v>
      </c>
      <c r="B318" s="26"/>
    </row>
    <row r="319" customFormat="false" ht="203.25" hidden="false" customHeight="false" outlineLevel="0" collapsed="false">
      <c r="A319" s="33" t="s">
        <v>281</v>
      </c>
      <c r="B319" s="6" t="n">
        <v>156295</v>
      </c>
    </row>
    <row r="320" customFormat="false" ht="237" hidden="false" customHeight="false" outlineLevel="0" collapsed="false">
      <c r="A320" s="33" t="s">
        <v>282</v>
      </c>
      <c r="B320" s="6" t="n">
        <v>31240</v>
      </c>
    </row>
    <row r="321" customFormat="false" ht="237" hidden="false" customHeight="false" outlineLevel="0" collapsed="false">
      <c r="A321" s="33" t="s">
        <v>283</v>
      </c>
      <c r="B321" s="6" t="n">
        <v>219433</v>
      </c>
    </row>
    <row r="322" customFormat="false" ht="237" hidden="false" customHeight="false" outlineLevel="0" collapsed="false">
      <c r="A322" s="33" t="s">
        <v>284</v>
      </c>
      <c r="B322" s="6" t="n">
        <v>62480</v>
      </c>
    </row>
    <row r="323" customFormat="false" ht="282" hidden="false" customHeight="false" outlineLevel="0" collapsed="false">
      <c r="A323" s="33" t="s">
        <v>285</v>
      </c>
      <c r="B323" s="6" t="n">
        <v>2819141</v>
      </c>
    </row>
    <row r="324" customFormat="false" ht="124.5" hidden="false" customHeight="false" outlineLevel="0" collapsed="false">
      <c r="A324" s="34" t="s">
        <v>261</v>
      </c>
      <c r="B324" s="24" t="n">
        <v>3288589</v>
      </c>
    </row>
    <row r="325" customFormat="false" ht="34.5" hidden="false" customHeight="false" outlineLevel="0" collapsed="false">
      <c r="A325" s="34" t="s">
        <v>262</v>
      </c>
      <c r="B325" s="24" t="n">
        <v>3288589</v>
      </c>
    </row>
    <row r="326" customFormat="false" ht="38.25" hidden="false" customHeight="true" outlineLevel="0" collapsed="false">
      <c r="A326" s="26" t="s">
        <v>286</v>
      </c>
      <c r="B326" s="26"/>
    </row>
    <row r="327" customFormat="false" ht="203.25" hidden="false" customHeight="false" outlineLevel="0" collapsed="false">
      <c r="A327" s="33" t="s">
        <v>287</v>
      </c>
      <c r="B327" s="6" t="n">
        <v>7277</v>
      </c>
    </row>
    <row r="328" customFormat="false" ht="192" hidden="false" customHeight="false" outlineLevel="0" collapsed="false">
      <c r="A328" s="33" t="s">
        <v>289</v>
      </c>
      <c r="B328" s="6" t="n">
        <v>16597</v>
      </c>
    </row>
    <row r="329" customFormat="false" ht="259.5" hidden="false" customHeight="false" outlineLevel="0" collapsed="false">
      <c r="A329" s="33" t="s">
        <v>290</v>
      </c>
      <c r="B329" s="6" t="n">
        <v>73963</v>
      </c>
    </row>
    <row r="330" customFormat="false" ht="270.75" hidden="false" customHeight="false" outlineLevel="0" collapsed="false">
      <c r="A330" s="33" t="s">
        <v>291</v>
      </c>
      <c r="B330" s="6" t="n">
        <v>13505</v>
      </c>
    </row>
    <row r="331" customFormat="false" ht="124.5" hidden="false" customHeight="false" outlineLevel="0" collapsed="false">
      <c r="A331" s="34" t="s">
        <v>261</v>
      </c>
      <c r="B331" s="24" t="n">
        <v>111342</v>
      </c>
    </row>
    <row r="332" customFormat="false" ht="34.5" hidden="false" customHeight="false" outlineLevel="0" collapsed="false">
      <c r="A332" s="34" t="s">
        <v>262</v>
      </c>
      <c r="B332" s="24" t="n">
        <v>111342</v>
      </c>
    </row>
    <row r="333" customFormat="false" ht="15.75" hidden="false" customHeight="true" outlineLevel="0" collapsed="false">
      <c r="A333" s="26" t="s">
        <v>292</v>
      </c>
      <c r="B333" s="26"/>
    </row>
    <row r="334" customFormat="false" ht="124.5" hidden="false" customHeight="false" outlineLevel="0" collapsed="false">
      <c r="A334" s="33" t="s">
        <v>293</v>
      </c>
      <c r="B334" s="6" t="n">
        <v>170000</v>
      </c>
    </row>
    <row r="335" customFormat="false" ht="259.5" hidden="false" customHeight="false" outlineLevel="0" collapsed="false">
      <c r="A335" s="33" t="s">
        <v>294</v>
      </c>
      <c r="B335" s="6" t="n">
        <v>1278000</v>
      </c>
    </row>
    <row r="336" customFormat="false" ht="124.5" hidden="false" customHeight="false" outlineLevel="0" collapsed="false">
      <c r="A336" s="33" t="s">
        <v>295</v>
      </c>
      <c r="B336" s="6" t="n">
        <v>300000</v>
      </c>
    </row>
    <row r="337" customFormat="false" ht="372" hidden="false" customHeight="false" outlineLevel="0" collapsed="false">
      <c r="A337" s="33" t="s">
        <v>296</v>
      </c>
      <c r="B337" s="6" t="n">
        <v>44000</v>
      </c>
    </row>
    <row r="338" customFormat="false" ht="237" hidden="false" customHeight="false" outlineLevel="0" collapsed="false">
      <c r="A338" s="33" t="s">
        <v>297</v>
      </c>
      <c r="B338" s="6" t="n">
        <v>12000</v>
      </c>
    </row>
    <row r="339" customFormat="false" ht="124.5" hidden="false" customHeight="false" outlineLevel="0" collapsed="false">
      <c r="A339" s="34" t="s">
        <v>261</v>
      </c>
      <c r="B339" s="24" t="n">
        <v>1804000</v>
      </c>
    </row>
    <row r="340" customFormat="false" ht="34.5" hidden="false" customHeight="false" outlineLevel="0" collapsed="false">
      <c r="A340" s="34" t="s">
        <v>262</v>
      </c>
      <c r="B340" s="24" t="n">
        <v>1804000</v>
      </c>
    </row>
    <row r="341" customFormat="false" ht="38.25" hidden="false" customHeight="true" outlineLevel="0" collapsed="false">
      <c r="A341" s="26" t="s">
        <v>298</v>
      </c>
      <c r="B341" s="26"/>
    </row>
    <row r="342" customFormat="false" ht="203.25" hidden="false" customHeight="false" outlineLevel="0" collapsed="false">
      <c r="A342" s="33" t="s">
        <v>299</v>
      </c>
      <c r="B342" s="6" t="n">
        <v>7324</v>
      </c>
    </row>
    <row r="343" customFormat="false" ht="169.5" hidden="false" customHeight="false" outlineLevel="0" collapsed="false">
      <c r="A343" s="33" t="s">
        <v>300</v>
      </c>
      <c r="B343" s="6" t="n">
        <v>85598</v>
      </c>
    </row>
    <row r="344" customFormat="false" ht="180.75" hidden="false" customHeight="false" outlineLevel="0" collapsed="false">
      <c r="A344" s="33" t="s">
        <v>301</v>
      </c>
      <c r="B344" s="6" t="n">
        <v>23213</v>
      </c>
    </row>
    <row r="345" customFormat="false" ht="124.5" hidden="false" customHeight="false" outlineLevel="0" collapsed="false">
      <c r="A345" s="34" t="s">
        <v>261</v>
      </c>
      <c r="B345" s="24" t="n">
        <v>116135</v>
      </c>
    </row>
    <row r="346" customFormat="false" ht="34.5" hidden="false" customHeight="false" outlineLevel="0" collapsed="false">
      <c r="A346" s="34" t="s">
        <v>262</v>
      </c>
      <c r="B346" s="24" t="n">
        <v>116135</v>
      </c>
    </row>
    <row r="347" customFormat="false" ht="25.5" hidden="false" customHeight="true" outlineLevel="0" collapsed="false">
      <c r="A347" s="26" t="s">
        <v>302</v>
      </c>
      <c r="B347" s="26"/>
    </row>
    <row r="348" customFormat="false" ht="169.5" hidden="false" customHeight="false" outlineLevel="0" collapsed="false">
      <c r="A348" s="33" t="s">
        <v>303</v>
      </c>
      <c r="B348" s="6" t="n">
        <v>176625</v>
      </c>
    </row>
    <row r="349" customFormat="false" ht="124.5" hidden="false" customHeight="false" outlineLevel="0" collapsed="false">
      <c r="A349" s="33" t="s">
        <v>304</v>
      </c>
      <c r="B349" s="6" t="n">
        <v>11834</v>
      </c>
    </row>
    <row r="350" customFormat="false" ht="338.25" hidden="false" customHeight="false" outlineLevel="0" collapsed="false">
      <c r="A350" s="33" t="s">
        <v>305</v>
      </c>
      <c r="B350" s="6" t="n">
        <v>39830</v>
      </c>
    </row>
    <row r="351" customFormat="false" ht="124.5" hidden="false" customHeight="false" outlineLevel="0" collapsed="false">
      <c r="A351" s="34" t="s">
        <v>261</v>
      </c>
      <c r="B351" s="24" t="n">
        <v>228289</v>
      </c>
    </row>
    <row r="352" customFormat="false" ht="34.5" hidden="false" customHeight="false" outlineLevel="0" collapsed="false">
      <c r="A352" s="34" t="s">
        <v>262</v>
      </c>
      <c r="B352" s="24" t="n">
        <v>228289</v>
      </c>
    </row>
    <row r="353" customFormat="false" ht="25.5" hidden="false" customHeight="true" outlineLevel="0" collapsed="false">
      <c r="A353" s="26" t="s">
        <v>306</v>
      </c>
      <c r="B353" s="26"/>
    </row>
    <row r="354" customFormat="false" ht="124.5" hidden="false" customHeight="false" outlineLevel="0" collapsed="false">
      <c r="A354" s="33" t="s">
        <v>307</v>
      </c>
      <c r="B354" s="6" t="n">
        <v>38550</v>
      </c>
    </row>
    <row r="355" customFormat="false" ht="124.5" hidden="false" customHeight="false" outlineLevel="0" collapsed="false">
      <c r="A355" s="33" t="s">
        <v>308</v>
      </c>
      <c r="B355" s="6" t="n">
        <v>18420</v>
      </c>
    </row>
    <row r="356" customFormat="false" ht="124.5" hidden="false" customHeight="false" outlineLevel="0" collapsed="false">
      <c r="A356" s="34" t="s">
        <v>261</v>
      </c>
      <c r="B356" s="24" t="n">
        <v>56970</v>
      </c>
    </row>
    <row r="357" customFormat="false" ht="34.5" hidden="false" customHeight="false" outlineLevel="0" collapsed="false">
      <c r="A357" s="34" t="s">
        <v>262</v>
      </c>
      <c r="B357" s="24" t="n">
        <v>56970</v>
      </c>
    </row>
    <row r="358" customFormat="false" ht="25.5" hidden="false" customHeight="true" outlineLevel="0" collapsed="false">
      <c r="A358" s="26" t="s">
        <v>309</v>
      </c>
      <c r="B358" s="26"/>
    </row>
    <row r="359" customFormat="false" ht="169.5" hidden="false" customHeight="false" outlineLevel="0" collapsed="false">
      <c r="A359" s="33" t="s">
        <v>310</v>
      </c>
      <c r="B359" s="6" t="n">
        <v>34250</v>
      </c>
    </row>
    <row r="360" customFormat="false" ht="192" hidden="false" customHeight="false" outlineLevel="0" collapsed="false">
      <c r="A360" s="33" t="s">
        <v>311</v>
      </c>
      <c r="B360" s="6" t="n">
        <v>2922</v>
      </c>
    </row>
    <row r="361" customFormat="false" ht="124.5" hidden="false" customHeight="false" outlineLevel="0" collapsed="false">
      <c r="A361" s="34" t="s">
        <v>261</v>
      </c>
      <c r="B361" s="24" t="n">
        <v>37172</v>
      </c>
    </row>
    <row r="362" customFormat="false" ht="34.5" hidden="false" customHeight="false" outlineLevel="0" collapsed="false">
      <c r="A362" s="34" t="s">
        <v>262</v>
      </c>
      <c r="B362" s="24" t="n">
        <v>37172</v>
      </c>
    </row>
    <row r="363" customFormat="false" ht="15.75" hidden="false" customHeight="true" outlineLevel="0" collapsed="false">
      <c r="A363" s="22" t="s">
        <v>312</v>
      </c>
      <c r="B363" s="22"/>
    </row>
    <row r="364" customFormat="false" ht="158.25" hidden="false" customHeight="false" outlineLevel="0" collapsed="false">
      <c r="A364" s="33" t="s">
        <v>313</v>
      </c>
      <c r="B364" s="6" t="n">
        <v>351816</v>
      </c>
    </row>
    <row r="365" customFormat="false" ht="349.5" hidden="false" customHeight="false" outlineLevel="0" collapsed="false">
      <c r="A365" s="33" t="s">
        <v>314</v>
      </c>
      <c r="B365" s="6" t="n">
        <v>500000</v>
      </c>
    </row>
    <row r="366" customFormat="false" ht="124.5" hidden="false" customHeight="false" outlineLevel="0" collapsed="false">
      <c r="A366" s="34" t="s">
        <v>261</v>
      </c>
      <c r="B366" s="24" t="n">
        <v>851816</v>
      </c>
    </row>
    <row r="367" customFormat="false" ht="34.5" hidden="false" customHeight="false" outlineLevel="0" collapsed="false">
      <c r="A367" s="34" t="s">
        <v>262</v>
      </c>
      <c r="B367" s="24" t="n">
        <v>851816</v>
      </c>
    </row>
    <row r="368" customFormat="false" ht="25.5" hidden="false" customHeight="true" outlineLevel="0" collapsed="false">
      <c r="A368" s="26" t="s">
        <v>315</v>
      </c>
      <c r="B368" s="26"/>
    </row>
    <row r="369" customFormat="false" ht="214.5" hidden="false" customHeight="false" outlineLevel="0" collapsed="false">
      <c r="A369" s="33" t="s">
        <v>316</v>
      </c>
      <c r="B369" s="6" t="n">
        <v>400000</v>
      </c>
    </row>
    <row r="370" customFormat="false" ht="90.75" hidden="false" customHeight="false" outlineLevel="0" collapsed="false">
      <c r="A370" s="33" t="s">
        <v>317</v>
      </c>
      <c r="B370" s="6" t="n">
        <v>190359</v>
      </c>
    </row>
    <row r="371" customFormat="false" ht="180.75" hidden="false" customHeight="false" outlineLevel="0" collapsed="false">
      <c r="A371" s="33" t="s">
        <v>318</v>
      </c>
      <c r="B371" s="6" t="n">
        <v>70202</v>
      </c>
    </row>
    <row r="372" customFormat="false" ht="192" hidden="false" customHeight="false" outlineLevel="0" collapsed="false">
      <c r="A372" s="33" t="s">
        <v>319</v>
      </c>
      <c r="B372" s="6" t="n">
        <v>1011898</v>
      </c>
    </row>
    <row r="373" customFormat="false" ht="124.5" hidden="false" customHeight="false" outlineLevel="0" collapsed="false">
      <c r="A373" s="34" t="s">
        <v>261</v>
      </c>
      <c r="B373" s="24" t="n">
        <v>1672459</v>
      </c>
    </row>
    <row r="374" customFormat="false" ht="34.5" hidden="false" customHeight="false" outlineLevel="0" collapsed="false">
      <c r="A374" s="34" t="s">
        <v>262</v>
      </c>
      <c r="B374" s="24" t="n">
        <v>1672459</v>
      </c>
    </row>
    <row r="375" customFormat="false" ht="25.5" hidden="false" customHeight="true" outlineLevel="0" collapsed="false">
      <c r="A375" s="26" t="s">
        <v>320</v>
      </c>
      <c r="B375" s="26"/>
    </row>
    <row r="376" customFormat="false" ht="225.75" hidden="false" customHeight="false" outlineLevel="0" collapsed="false">
      <c r="A376" s="33" t="s">
        <v>321</v>
      </c>
      <c r="B376" s="6" t="n">
        <v>417225</v>
      </c>
    </row>
    <row r="377" customFormat="false" ht="124.5" hidden="false" customHeight="false" outlineLevel="0" collapsed="false">
      <c r="A377" s="34" t="s">
        <v>261</v>
      </c>
      <c r="B377" s="24" t="n">
        <v>417225</v>
      </c>
    </row>
    <row r="378" customFormat="false" ht="34.5" hidden="false" customHeight="false" outlineLevel="0" collapsed="false">
      <c r="A378" s="34" t="s">
        <v>262</v>
      </c>
      <c r="B378" s="24" t="n">
        <v>417225</v>
      </c>
    </row>
    <row r="379" customFormat="false" ht="15.75" hidden="false" customHeight="true" outlineLevel="0" collapsed="false">
      <c r="A379" s="26" t="s">
        <v>322</v>
      </c>
      <c r="B379" s="26"/>
    </row>
    <row r="380" customFormat="false" ht="135.75" hidden="false" customHeight="false" outlineLevel="0" collapsed="false">
      <c r="A380" s="33" t="s">
        <v>323</v>
      </c>
      <c r="B380" s="6" t="n">
        <v>287500</v>
      </c>
    </row>
    <row r="381" customFormat="false" ht="124.5" hidden="false" customHeight="false" outlineLevel="0" collapsed="false">
      <c r="A381" s="34" t="s">
        <v>261</v>
      </c>
      <c r="B381" s="24" t="n">
        <v>287500</v>
      </c>
    </row>
    <row r="382" customFormat="false" ht="34.5" hidden="false" customHeight="false" outlineLevel="0" collapsed="false">
      <c r="A382" s="34" t="s">
        <v>262</v>
      </c>
      <c r="B382" s="24" t="n">
        <v>287500</v>
      </c>
    </row>
    <row r="383" customFormat="false" ht="38.25" hidden="false" customHeight="true" outlineLevel="0" collapsed="false">
      <c r="A383" s="26" t="s">
        <v>324</v>
      </c>
      <c r="B383" s="26"/>
    </row>
    <row r="384" customFormat="false" ht="248.25" hidden="false" customHeight="false" outlineLevel="0" collapsed="false">
      <c r="A384" s="33" t="s">
        <v>361</v>
      </c>
      <c r="B384" s="6" t="n">
        <v>36672</v>
      </c>
    </row>
    <row r="385" customFormat="false" ht="135.75" hidden="false" customHeight="false" outlineLevel="0" collapsed="false">
      <c r="A385" s="33" t="s">
        <v>325</v>
      </c>
      <c r="B385" s="6" t="n">
        <v>22678</v>
      </c>
    </row>
    <row r="386" customFormat="false" ht="124.5" hidden="false" customHeight="false" outlineLevel="0" collapsed="false">
      <c r="A386" s="34" t="s">
        <v>261</v>
      </c>
      <c r="B386" s="24" t="n">
        <v>59350</v>
      </c>
    </row>
    <row r="387" customFormat="false" ht="34.5" hidden="false" customHeight="false" outlineLevel="0" collapsed="false">
      <c r="A387" s="34" t="s">
        <v>262</v>
      </c>
      <c r="B387" s="24" t="n">
        <v>59350</v>
      </c>
    </row>
    <row r="388" customFormat="false" ht="25.5" hidden="false" customHeight="true" outlineLevel="0" collapsed="false">
      <c r="A388" s="26" t="s">
        <v>326</v>
      </c>
      <c r="B388" s="26"/>
    </row>
    <row r="389" customFormat="false" ht="158.25" hidden="false" customHeight="false" outlineLevel="0" collapsed="false">
      <c r="A389" s="33" t="s">
        <v>327</v>
      </c>
      <c r="B389" s="6" t="n">
        <v>45407</v>
      </c>
    </row>
    <row r="390" customFormat="false" ht="124.5" hidden="false" customHeight="false" outlineLevel="0" collapsed="false">
      <c r="A390" s="34" t="s">
        <v>261</v>
      </c>
      <c r="B390" s="24" t="n">
        <v>45407</v>
      </c>
    </row>
    <row r="391" customFormat="false" ht="34.5" hidden="false" customHeight="false" outlineLevel="0" collapsed="false">
      <c r="A391" s="34" t="s">
        <v>262</v>
      </c>
      <c r="B391" s="24" t="n">
        <v>45407</v>
      </c>
    </row>
    <row r="392" customFormat="false" ht="38.25" hidden="false" customHeight="true" outlineLevel="0" collapsed="false">
      <c r="A392" s="26" t="s">
        <v>328</v>
      </c>
      <c r="B392" s="26"/>
    </row>
    <row r="393" customFormat="false" ht="192" hidden="false" customHeight="false" outlineLevel="0" collapsed="false">
      <c r="A393" s="33" t="s">
        <v>329</v>
      </c>
      <c r="B393" s="6" t="n">
        <v>26838</v>
      </c>
    </row>
    <row r="394" customFormat="false" ht="169.5" hidden="false" customHeight="false" outlineLevel="0" collapsed="false">
      <c r="A394" s="33" t="s">
        <v>330</v>
      </c>
      <c r="B394" s="6" t="n">
        <v>114590</v>
      </c>
    </row>
    <row r="395" customFormat="false" ht="124.5" hidden="false" customHeight="false" outlineLevel="0" collapsed="false">
      <c r="A395" s="34" t="s">
        <v>261</v>
      </c>
      <c r="B395" s="24" t="n">
        <v>141428</v>
      </c>
    </row>
    <row r="396" customFormat="false" ht="34.5" hidden="false" customHeight="false" outlineLevel="0" collapsed="false">
      <c r="A396" s="34" t="s">
        <v>262</v>
      </c>
      <c r="B396" s="24" t="n">
        <v>141428</v>
      </c>
    </row>
    <row r="397" customFormat="false" ht="38.25" hidden="false" customHeight="true" outlineLevel="0" collapsed="false">
      <c r="A397" s="26" t="s">
        <v>331</v>
      </c>
      <c r="B397" s="26"/>
    </row>
    <row r="398" customFormat="false" ht="203.25" hidden="false" customHeight="false" outlineLevel="0" collapsed="false">
      <c r="A398" s="33" t="s">
        <v>362</v>
      </c>
      <c r="B398" s="6" t="n">
        <v>60050</v>
      </c>
    </row>
    <row r="399" customFormat="false" ht="225.75" hidden="false" customHeight="false" outlineLevel="0" collapsed="false">
      <c r="A399" s="33" t="s">
        <v>332</v>
      </c>
      <c r="B399" s="6" t="n">
        <v>15680</v>
      </c>
    </row>
    <row r="400" customFormat="false" ht="124.5" hidden="false" customHeight="false" outlineLevel="0" collapsed="false">
      <c r="A400" s="34" t="s">
        <v>261</v>
      </c>
      <c r="B400" s="24" t="n">
        <v>75730</v>
      </c>
    </row>
    <row r="401" customFormat="false" ht="34.5" hidden="false" customHeight="false" outlineLevel="0" collapsed="false">
      <c r="A401" s="34" t="s">
        <v>262</v>
      </c>
      <c r="B401" s="24" t="n">
        <v>75730</v>
      </c>
    </row>
    <row r="402" customFormat="false" ht="15.75" hidden="false" customHeight="true" outlineLevel="0" collapsed="false">
      <c r="A402" s="26" t="s">
        <v>333</v>
      </c>
      <c r="B402" s="26"/>
    </row>
    <row r="403" customFormat="false" ht="225.75" hidden="false" customHeight="false" outlineLevel="0" collapsed="false">
      <c r="A403" s="33" t="s">
        <v>335</v>
      </c>
      <c r="B403" s="6" t="n">
        <v>223064</v>
      </c>
    </row>
    <row r="404" customFormat="false" ht="124.5" hidden="false" customHeight="false" outlineLevel="0" collapsed="false">
      <c r="A404" s="34" t="s">
        <v>261</v>
      </c>
      <c r="B404" s="24" t="n">
        <v>223064</v>
      </c>
    </row>
    <row r="405" customFormat="false" ht="34.5" hidden="false" customHeight="false" outlineLevel="0" collapsed="false">
      <c r="A405" s="34" t="s">
        <v>262</v>
      </c>
      <c r="B405" s="24" t="n">
        <v>223064</v>
      </c>
    </row>
    <row r="406" customFormat="false" ht="25.5" hidden="false" customHeight="true" outlineLevel="0" collapsed="false">
      <c r="A406" s="26" t="s">
        <v>336</v>
      </c>
      <c r="B406" s="26"/>
    </row>
    <row r="407" customFormat="false" ht="203.25" hidden="false" customHeight="false" outlineLevel="0" collapsed="false">
      <c r="A407" s="33" t="s">
        <v>337</v>
      </c>
      <c r="B407" s="6" t="n">
        <v>210</v>
      </c>
    </row>
    <row r="408" customFormat="false" ht="203.25" hidden="false" customHeight="false" outlineLevel="0" collapsed="false">
      <c r="A408" s="33" t="s">
        <v>338</v>
      </c>
      <c r="B408" s="6" t="n">
        <v>190578</v>
      </c>
    </row>
    <row r="409" customFormat="false" ht="124.5" hidden="false" customHeight="false" outlineLevel="0" collapsed="false">
      <c r="A409" s="34" t="s">
        <v>261</v>
      </c>
      <c r="B409" s="24" t="n">
        <v>190788</v>
      </c>
    </row>
    <row r="410" customFormat="false" ht="34.5" hidden="false" customHeight="false" outlineLevel="0" collapsed="false">
      <c r="A410" s="34" t="s">
        <v>262</v>
      </c>
      <c r="B410" s="24" t="n">
        <v>190788</v>
      </c>
    </row>
    <row r="411" customFormat="false" ht="25.5" hidden="false" customHeight="true" outlineLevel="0" collapsed="false">
      <c r="A411" s="26" t="s">
        <v>339</v>
      </c>
      <c r="B411" s="26"/>
    </row>
    <row r="412" customFormat="false" ht="147" hidden="false" customHeight="false" outlineLevel="0" collapsed="false">
      <c r="A412" s="33" t="s">
        <v>340</v>
      </c>
      <c r="B412" s="6" t="n">
        <v>207222</v>
      </c>
    </row>
    <row r="413" customFormat="false" ht="158.25" hidden="false" customHeight="false" outlineLevel="0" collapsed="false">
      <c r="A413" s="33" t="s">
        <v>341</v>
      </c>
      <c r="B413" s="6" t="n">
        <v>1958</v>
      </c>
    </row>
    <row r="414" customFormat="false" ht="158.25" hidden="false" customHeight="false" outlineLevel="0" collapsed="false">
      <c r="A414" s="33" t="s">
        <v>342</v>
      </c>
      <c r="B414" s="6" t="n">
        <v>37473.37</v>
      </c>
    </row>
    <row r="415" customFormat="false" ht="124.5" hidden="false" customHeight="false" outlineLevel="0" collapsed="false">
      <c r="A415" s="34" t="s">
        <v>261</v>
      </c>
      <c r="B415" s="24" t="n">
        <v>246653.37</v>
      </c>
    </row>
    <row r="416" customFormat="false" ht="34.5" hidden="false" customHeight="false" outlineLevel="0" collapsed="false">
      <c r="A416" s="34" t="s">
        <v>262</v>
      </c>
      <c r="B416" s="24" t="n">
        <v>246653.37</v>
      </c>
    </row>
    <row r="417" customFormat="false" ht="38.25" hidden="false" customHeight="true" outlineLevel="0" collapsed="false">
      <c r="A417" s="26" t="s">
        <v>343</v>
      </c>
      <c r="B417" s="26"/>
    </row>
    <row r="418" customFormat="false" ht="237" hidden="false" customHeight="false" outlineLevel="0" collapsed="false">
      <c r="A418" s="33" t="s">
        <v>344</v>
      </c>
      <c r="B418" s="6" t="n">
        <v>227205</v>
      </c>
    </row>
    <row r="419" customFormat="false" ht="124.5" hidden="false" customHeight="false" outlineLevel="0" collapsed="false">
      <c r="A419" s="34" t="s">
        <v>261</v>
      </c>
      <c r="B419" s="24" t="n">
        <v>227205</v>
      </c>
    </row>
    <row r="420" customFormat="false" ht="34.5" hidden="false" customHeight="false" outlineLevel="0" collapsed="false">
      <c r="A420" s="34" t="s">
        <v>262</v>
      </c>
      <c r="B420" s="24" t="n">
        <v>227205</v>
      </c>
    </row>
    <row r="421" customFormat="false" ht="225.75" hidden="false" customHeight="false" outlineLevel="0" collapsed="false">
      <c r="A421" s="34" t="s">
        <v>345</v>
      </c>
      <c r="B421" s="24" t="n">
        <v>23919790.94</v>
      </c>
    </row>
    <row r="422" customFormat="false" ht="147" hidden="false" customHeight="false" outlineLevel="0" collapsed="false">
      <c r="A422" s="34" t="s">
        <v>346</v>
      </c>
      <c r="B422" s="24" t="n">
        <v>23919790.94</v>
      </c>
    </row>
  </sheetData>
  <mergeCells count="50">
    <mergeCell ref="A25:B25"/>
    <mergeCell ref="A26:B26"/>
    <mergeCell ref="A27:B27"/>
    <mergeCell ref="A45:B45"/>
    <mergeCell ref="A58:B58"/>
    <mergeCell ref="A109:B109"/>
    <mergeCell ref="A122:B122"/>
    <mergeCell ref="A123:B123"/>
    <mergeCell ref="A140:B140"/>
    <mergeCell ref="A146:B146"/>
    <mergeCell ref="A147:B147"/>
    <mergeCell ref="A152:B152"/>
    <mergeCell ref="A161:B161"/>
    <mergeCell ref="A162:B162"/>
    <mergeCell ref="A173:B173"/>
    <mergeCell ref="A174:B174"/>
    <mergeCell ref="A179:B179"/>
    <mergeCell ref="A184:B184"/>
    <mergeCell ref="A189:B189"/>
    <mergeCell ref="A196:B196"/>
    <mergeCell ref="A197:B197"/>
    <mergeCell ref="A255:B255"/>
    <mergeCell ref="A272:B272"/>
    <mergeCell ref="A273:B273"/>
    <mergeCell ref="A285:D285"/>
    <mergeCell ref="A286:B286"/>
    <mergeCell ref="A290:B290"/>
    <mergeCell ref="A294:B294"/>
    <mergeCell ref="A302:B302"/>
    <mergeCell ref="A309:B309"/>
    <mergeCell ref="A314:B314"/>
    <mergeCell ref="A318:B318"/>
    <mergeCell ref="A326:B326"/>
    <mergeCell ref="A333:B333"/>
    <mergeCell ref="A341:B341"/>
    <mergeCell ref="A347:B347"/>
    <mergeCell ref="A353:B353"/>
    <mergeCell ref="A358:B358"/>
    <mergeCell ref="A363:B363"/>
    <mergeCell ref="A368:B368"/>
    <mergeCell ref="A375:B375"/>
    <mergeCell ref="A379:B379"/>
    <mergeCell ref="A383:B383"/>
    <mergeCell ref="A388:B388"/>
    <mergeCell ref="A392:B392"/>
    <mergeCell ref="A397:B397"/>
    <mergeCell ref="A402:B402"/>
    <mergeCell ref="A406:B406"/>
    <mergeCell ref="A411:B411"/>
    <mergeCell ref="A417:B4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5"/>
  <sheetViews>
    <sheetView windowProtection="false" showFormulas="false" showGridLines="true" showRowColHeaders="true" showZeros="true" rightToLeft="false" tabSelected="false" showOutlineSymbols="true" defaultGridColor="true" view="normal" topLeftCell="A235" colorId="64" zoomScale="100" zoomScaleNormal="100" zoomScalePageLayoutView="100" workbookViewId="0">
      <selection pane="topLeft" activeCell="F271" activeCellId="0" sqref="F27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28" t="s">
        <v>0</v>
      </c>
    </row>
    <row r="2" customFormat="false" ht="15.75" hidden="false" customHeight="false" outlineLevel="0" collapsed="false">
      <c r="A2" s="3" t="s">
        <v>1</v>
      </c>
      <c r="B2" s="4" t="n">
        <v>42522</v>
      </c>
    </row>
    <row r="3" customFormat="false" ht="39" hidden="false" customHeight="false" outlineLevel="0" collapsed="false">
      <c r="A3" s="5" t="s">
        <v>2</v>
      </c>
      <c r="B3" s="6" t="n">
        <v>55974079.08</v>
      </c>
    </row>
    <row r="4" customFormat="false" ht="39" hidden="false" customHeight="false" outlineLevel="0" collapsed="false">
      <c r="A4" s="5" t="s">
        <v>3</v>
      </c>
      <c r="B4" s="6" t="n">
        <v>10521583.27</v>
      </c>
    </row>
    <row r="5" customFormat="false" ht="26.25" hidden="false" customHeight="false" outlineLevel="0" collapsed="false">
      <c r="A5" s="7" t="s">
        <v>4</v>
      </c>
      <c r="B5" s="6" t="n">
        <v>66495662.35</v>
      </c>
    </row>
    <row r="6" customFormat="false" ht="15.75" hidden="false" customHeight="false" outlineLevel="0" collapsed="false">
      <c r="A6" s="5" t="s">
        <v>5</v>
      </c>
      <c r="B6" s="6" t="n">
        <v>6857950.63</v>
      </c>
    </row>
    <row r="7" customFormat="false" ht="15.75" hidden="false" customHeight="false" outlineLevel="0" collapsed="false">
      <c r="A7" s="5" t="s">
        <v>6</v>
      </c>
      <c r="B7" s="6" t="n">
        <v>0</v>
      </c>
    </row>
    <row r="8" customFormat="false" ht="26.25" hidden="false" customHeight="false" outlineLevel="0" collapsed="false">
      <c r="A8" s="5" t="s">
        <v>7</v>
      </c>
      <c r="B8" s="6" t="n">
        <v>0</v>
      </c>
    </row>
    <row r="9" customFormat="false" ht="15.75" hidden="false" customHeight="false" outlineLevel="0" collapsed="false">
      <c r="A9" s="5" t="s">
        <v>8</v>
      </c>
      <c r="B9" s="6" t="n">
        <v>1338407.51</v>
      </c>
    </row>
    <row r="10" customFormat="false" ht="15.75" hidden="false" customHeight="false" outlineLevel="0" collapsed="false">
      <c r="A10" s="5" t="s">
        <v>9</v>
      </c>
      <c r="B10" s="6" t="n">
        <v>0</v>
      </c>
    </row>
    <row r="11" customFormat="false" ht="15.75" hidden="false" customHeight="false" outlineLevel="0" collapsed="false">
      <c r="A11" s="5" t="s">
        <v>10</v>
      </c>
      <c r="B11" s="6" t="n">
        <v>3912.86</v>
      </c>
    </row>
    <row r="12" customFormat="false" ht="26.25" hidden="false" customHeight="false" outlineLevel="0" collapsed="false">
      <c r="A12" s="5" t="s">
        <v>11</v>
      </c>
      <c r="B12" s="6" t="n">
        <v>0</v>
      </c>
    </row>
    <row r="13" customFormat="false" ht="15.75" hidden="false" customHeight="false" outlineLevel="0" collapsed="false">
      <c r="A13" s="5" t="s">
        <v>12</v>
      </c>
      <c r="B13" s="6" t="n">
        <v>1005183.26</v>
      </c>
    </row>
    <row r="14" customFormat="false" ht="26.25" hidden="false" customHeight="false" outlineLevel="0" collapsed="false">
      <c r="A14" s="5" t="s">
        <v>13</v>
      </c>
      <c r="B14" s="6" t="n">
        <v>11044.5</v>
      </c>
    </row>
    <row r="15" customFormat="false" ht="39" hidden="false" customHeight="false" outlineLevel="0" collapsed="false">
      <c r="A15" s="7" t="s">
        <v>14</v>
      </c>
      <c r="B15" s="6" t="n">
        <v>75712161.11</v>
      </c>
    </row>
    <row r="16" customFormat="false" ht="15.75" hidden="false" customHeight="false" outlineLevel="0" collapsed="false">
      <c r="A16" s="5" t="s">
        <v>5</v>
      </c>
      <c r="B16" s="6" t="n">
        <v>6857950.63</v>
      </c>
    </row>
    <row r="17" customFormat="false" ht="15.75" hidden="false" customHeight="false" outlineLevel="0" collapsed="false">
      <c r="A17" s="5" t="s">
        <v>6</v>
      </c>
      <c r="B17" s="6" t="n">
        <v>0</v>
      </c>
    </row>
    <row r="18" customFormat="false" ht="26.25" hidden="false" customHeight="false" outlineLevel="0" collapsed="false">
      <c r="A18" s="5" t="s">
        <v>7</v>
      </c>
      <c r="B18" s="6" t="n">
        <v>0</v>
      </c>
    </row>
    <row r="19" customFormat="false" ht="15.75" hidden="false" customHeight="false" outlineLevel="0" collapsed="false">
      <c r="A19" s="5" t="s">
        <v>8</v>
      </c>
      <c r="B19" s="6" t="n">
        <v>1338407.51</v>
      </c>
    </row>
    <row r="20" customFormat="false" ht="15.75" hidden="false" customHeight="false" outlineLevel="0" collapsed="false">
      <c r="A20" s="5" t="s">
        <v>9</v>
      </c>
      <c r="B20" s="6" t="n">
        <v>0</v>
      </c>
    </row>
    <row r="21" customFormat="false" ht="34.5" hidden="false" customHeight="false" outlineLevel="0" collapsed="false">
      <c r="A21" s="8" t="s">
        <v>16</v>
      </c>
      <c r="B21" s="6" t="n">
        <v>361023</v>
      </c>
    </row>
    <row r="22" customFormat="false" ht="34.5" hidden="false" customHeight="false" outlineLevel="0" collapsed="false">
      <c r="A22" s="8" t="s">
        <v>17</v>
      </c>
      <c r="B22" s="6" t="n">
        <v>84065</v>
      </c>
    </row>
    <row r="23" customFormat="false" ht="26.25" hidden="false" customHeight="false" outlineLevel="0" collapsed="false">
      <c r="A23" s="7" t="s">
        <v>18</v>
      </c>
      <c r="B23" s="6" t="n">
        <v>67066802.11</v>
      </c>
    </row>
    <row r="24" customFormat="false" ht="33.75" hidden="false" customHeight="true" outlineLevel="0" collapsed="false">
      <c r="A24" s="29" t="s">
        <v>19</v>
      </c>
      <c r="B24" s="29"/>
    </row>
    <row r="25" customFormat="false" ht="25.5" hidden="false" customHeight="true" outlineLevel="0" collapsed="false">
      <c r="A25" s="30" t="s">
        <v>20</v>
      </c>
      <c r="B25" s="30"/>
    </row>
    <row r="26" customFormat="false" ht="15.75" hidden="false" customHeight="true" outlineLevel="0" collapsed="false">
      <c r="A26" s="31" t="s">
        <v>21</v>
      </c>
      <c r="B26" s="31"/>
    </row>
    <row r="27" customFormat="false" ht="15.75" hidden="false" customHeight="false" outlineLevel="0" collapsed="false">
      <c r="A27" s="3"/>
      <c r="B27" s="4" t="n">
        <v>42522</v>
      </c>
    </row>
    <row r="28" customFormat="false" ht="15.75" hidden="false" customHeight="false" outlineLevel="0" collapsed="false">
      <c r="A28" s="15" t="s">
        <v>22</v>
      </c>
      <c r="B28" s="6" t="n">
        <v>779489.77</v>
      </c>
    </row>
    <row r="29" customFormat="false" ht="15.75" hidden="false" customHeight="false" outlineLevel="0" collapsed="false">
      <c r="A29" s="15" t="s">
        <v>23</v>
      </c>
      <c r="B29" s="6" t="n">
        <v>3849008.62</v>
      </c>
    </row>
    <row r="30" customFormat="false" ht="34.5" hidden="false" customHeight="false" outlineLevel="0" collapsed="false">
      <c r="A30" s="15" t="s">
        <v>24</v>
      </c>
      <c r="B30" s="6" t="n">
        <v>157103.67</v>
      </c>
    </row>
    <row r="31" customFormat="false" ht="15.75" hidden="false" customHeight="false" outlineLevel="0" collapsed="false">
      <c r="A31" s="15" t="s">
        <v>25</v>
      </c>
      <c r="B31" s="6" t="n">
        <v>0</v>
      </c>
    </row>
    <row r="32" customFormat="false" ht="15.75" hidden="false" customHeight="false" outlineLevel="0" collapsed="false">
      <c r="A32" s="15" t="s">
        <v>26</v>
      </c>
      <c r="B32" s="6" t="n">
        <v>2331790.09</v>
      </c>
    </row>
    <row r="33" customFormat="false" ht="34.5" hidden="false" customHeight="false" outlineLevel="0" collapsed="false">
      <c r="A33" s="15" t="s">
        <v>27</v>
      </c>
      <c r="B33" s="6" t="n">
        <v>943935.8</v>
      </c>
    </row>
    <row r="34" customFormat="false" ht="15.75" hidden="false" customHeight="false" outlineLevel="0" collapsed="false">
      <c r="A34" s="15" t="s">
        <v>28</v>
      </c>
      <c r="B34" s="6" t="n">
        <v>1143853.26</v>
      </c>
    </row>
    <row r="35" customFormat="false" ht="15.75" hidden="false" customHeight="false" outlineLevel="0" collapsed="false">
      <c r="A35" s="15" t="s">
        <v>29</v>
      </c>
      <c r="B35" s="6" t="n">
        <v>1495695.07</v>
      </c>
    </row>
    <row r="36" customFormat="false" ht="15.75" hidden="false" customHeight="false" outlineLevel="0" collapsed="false">
      <c r="A36" s="15" t="s">
        <v>30</v>
      </c>
      <c r="B36" s="6" t="n">
        <v>4568080.72</v>
      </c>
    </row>
    <row r="37" customFormat="false" ht="15.75" hidden="false" customHeight="false" outlineLevel="0" collapsed="false">
      <c r="A37" s="15" t="s">
        <v>31</v>
      </c>
      <c r="B37" s="6" t="n">
        <v>2127021.72</v>
      </c>
    </row>
    <row r="38" customFormat="false" ht="23.25" hidden="false" customHeight="false" outlineLevel="0" collapsed="false">
      <c r="A38" s="15" t="s">
        <v>32</v>
      </c>
      <c r="B38" s="6" t="n">
        <v>0</v>
      </c>
    </row>
    <row r="39" customFormat="false" ht="23.25" hidden="false" customHeight="false" outlineLevel="0" collapsed="false">
      <c r="A39" s="15" t="s">
        <v>33</v>
      </c>
      <c r="B39" s="6" t="n">
        <v>1878787.34</v>
      </c>
    </row>
    <row r="40" customFormat="false" ht="23.25" hidden="false" customHeight="false" outlineLevel="0" collapsed="false">
      <c r="A40" s="15" t="s">
        <v>34</v>
      </c>
      <c r="B40" s="6" t="n">
        <v>0</v>
      </c>
    </row>
    <row r="41" customFormat="false" ht="15.75" hidden="false" customHeight="false" outlineLevel="0" collapsed="false">
      <c r="A41" s="15" t="s">
        <v>35</v>
      </c>
      <c r="B41" s="6" t="n">
        <v>409229.96</v>
      </c>
    </row>
    <row r="42" customFormat="false" ht="64.5" hidden="false" customHeight="false" outlineLevel="0" collapsed="false">
      <c r="A42" s="16" t="s">
        <v>36</v>
      </c>
      <c r="B42" s="6" t="n">
        <v>19683996.0174</v>
      </c>
    </row>
    <row r="43" customFormat="false" ht="39" hidden="false" customHeight="false" outlineLevel="0" collapsed="false">
      <c r="A43" s="16" t="s">
        <v>37</v>
      </c>
      <c r="B43" s="6" t="n">
        <v>19683996.0174</v>
      </c>
    </row>
    <row r="44" customFormat="false" ht="15.75" hidden="false" customHeight="true" outlineLevel="0" collapsed="false">
      <c r="A44" s="31" t="s">
        <v>38</v>
      </c>
      <c r="B44" s="31"/>
    </row>
    <row r="45" customFormat="false" ht="15.75" hidden="false" customHeight="false" outlineLevel="0" collapsed="false">
      <c r="A45" s="3"/>
      <c r="B45" s="4" t="n">
        <v>42522</v>
      </c>
    </row>
    <row r="46" customFormat="false" ht="23.25" hidden="false" customHeight="false" outlineLevel="0" collapsed="false">
      <c r="A46" s="15" t="s">
        <v>39</v>
      </c>
      <c r="B46" s="6" t="n">
        <v>407090.8</v>
      </c>
    </row>
    <row r="47" customFormat="false" ht="34.5" hidden="false" customHeight="false" outlineLevel="0" collapsed="false">
      <c r="A47" s="15" t="s">
        <v>40</v>
      </c>
      <c r="B47" s="6" t="n">
        <v>1706850.76</v>
      </c>
    </row>
    <row r="48" customFormat="false" ht="15.75" hidden="false" customHeight="false" outlineLevel="0" collapsed="false">
      <c r="A48" s="15" t="s">
        <v>41</v>
      </c>
      <c r="B48" s="6" t="n">
        <v>300164.25</v>
      </c>
    </row>
    <row r="49" customFormat="false" ht="34.5" hidden="false" customHeight="false" outlineLevel="0" collapsed="false">
      <c r="A49" s="15" t="s">
        <v>42</v>
      </c>
      <c r="B49" s="6" t="n">
        <v>289849.61</v>
      </c>
    </row>
    <row r="50" customFormat="false" ht="15.75" hidden="false" customHeight="false" outlineLevel="0" collapsed="false">
      <c r="A50" s="15" t="s">
        <v>43</v>
      </c>
      <c r="B50" s="6" t="n">
        <v>0</v>
      </c>
    </row>
    <row r="51" customFormat="false" ht="34.5" hidden="false" customHeight="false" outlineLevel="0" collapsed="false">
      <c r="A51" s="15" t="s">
        <v>44</v>
      </c>
      <c r="B51" s="6" t="n">
        <v>0</v>
      </c>
    </row>
    <row r="52" customFormat="false" ht="23.25" hidden="false" customHeight="false" outlineLevel="0" collapsed="false">
      <c r="A52" s="15" t="s">
        <v>45</v>
      </c>
      <c r="B52" s="6" t="n">
        <v>1484719.04</v>
      </c>
    </row>
    <row r="53" customFormat="false" ht="34.5" hidden="false" customHeight="false" outlineLevel="0" collapsed="false">
      <c r="A53" s="15" t="s">
        <v>46</v>
      </c>
      <c r="B53" s="6" t="n">
        <v>0</v>
      </c>
    </row>
    <row r="54" customFormat="false" ht="23.25" hidden="false" customHeight="false" outlineLevel="0" collapsed="false">
      <c r="A54" s="15" t="s">
        <v>47</v>
      </c>
      <c r="B54" s="6" t="n">
        <v>0</v>
      </c>
    </row>
    <row r="55" customFormat="false" ht="51.75" hidden="false" customHeight="false" outlineLevel="0" collapsed="false">
      <c r="A55" s="16" t="s">
        <v>48</v>
      </c>
      <c r="B55" s="6" t="n">
        <v>4188674.46</v>
      </c>
    </row>
    <row r="56" customFormat="false" ht="26.25" hidden="false" customHeight="false" outlineLevel="0" collapsed="false">
      <c r="A56" s="16" t="s">
        <v>49</v>
      </c>
      <c r="B56" s="6" t="n">
        <v>4188674.46</v>
      </c>
    </row>
    <row r="57" customFormat="false" ht="15.75" hidden="false" customHeight="true" outlineLevel="0" collapsed="false">
      <c r="A57" s="31" t="s">
        <v>50</v>
      </c>
      <c r="B57" s="31"/>
    </row>
    <row r="58" customFormat="false" ht="15.75" hidden="false" customHeight="false" outlineLevel="0" collapsed="false">
      <c r="A58" s="3"/>
      <c r="B58" s="4" t="n">
        <v>42522</v>
      </c>
    </row>
    <row r="59" customFormat="false" ht="45.75" hidden="false" customHeight="false" outlineLevel="0" collapsed="false">
      <c r="A59" s="15" t="s">
        <v>51</v>
      </c>
      <c r="B59" s="6" t="n">
        <v>537210</v>
      </c>
    </row>
    <row r="60" customFormat="false" ht="23.25" hidden="false" customHeight="false" outlineLevel="0" collapsed="false">
      <c r="A60" s="15" t="s">
        <v>52</v>
      </c>
      <c r="B60" s="6" t="n">
        <v>0</v>
      </c>
    </row>
    <row r="61" customFormat="false" ht="23.25" hidden="false" customHeight="false" outlineLevel="0" collapsed="false">
      <c r="A61" s="15" t="s">
        <v>53</v>
      </c>
      <c r="B61" s="6" t="n">
        <v>0</v>
      </c>
    </row>
    <row r="62" customFormat="false" ht="23.25" hidden="false" customHeight="false" outlineLevel="0" collapsed="false">
      <c r="A62" s="15" t="s">
        <v>54</v>
      </c>
      <c r="B62" s="6" t="n">
        <v>0</v>
      </c>
    </row>
    <row r="63" customFormat="false" ht="15.75" hidden="false" customHeight="false" outlineLevel="0" collapsed="false">
      <c r="A63" s="15" t="s">
        <v>55</v>
      </c>
      <c r="B63" s="6" t="n">
        <v>272265</v>
      </c>
    </row>
    <row r="64" customFormat="false" ht="23.25" hidden="false" customHeight="false" outlineLevel="0" collapsed="false">
      <c r="A64" s="15" t="s">
        <v>56</v>
      </c>
      <c r="B64" s="6" t="n">
        <v>1499212.36</v>
      </c>
    </row>
    <row r="65" customFormat="false" ht="23.25" hidden="false" customHeight="false" outlineLevel="0" collapsed="false">
      <c r="A65" s="15" t="s">
        <v>57</v>
      </c>
      <c r="B65" s="6" t="n">
        <v>287967.9</v>
      </c>
    </row>
    <row r="66" customFormat="false" ht="23.25" hidden="false" customHeight="false" outlineLevel="0" collapsed="false">
      <c r="A66" s="15" t="s">
        <v>58</v>
      </c>
      <c r="B66" s="6" t="n">
        <v>0</v>
      </c>
    </row>
    <row r="67" customFormat="false" ht="23.25" hidden="false" customHeight="false" outlineLevel="0" collapsed="false">
      <c r="A67" s="15" t="s">
        <v>59</v>
      </c>
      <c r="B67" s="6" t="n">
        <v>0</v>
      </c>
    </row>
    <row r="68" customFormat="false" ht="23.25" hidden="false" customHeight="false" outlineLevel="0" collapsed="false">
      <c r="A68" s="15" t="s">
        <v>60</v>
      </c>
      <c r="B68" s="6" t="n">
        <v>0</v>
      </c>
    </row>
    <row r="69" customFormat="false" ht="23.25" hidden="false" customHeight="false" outlineLevel="0" collapsed="false">
      <c r="A69" s="15" t="s">
        <v>61</v>
      </c>
      <c r="B69" s="6" t="n">
        <v>0</v>
      </c>
    </row>
    <row r="70" customFormat="false" ht="23.25" hidden="false" customHeight="false" outlineLevel="0" collapsed="false">
      <c r="A70" s="15" t="s">
        <v>62</v>
      </c>
      <c r="B70" s="6" t="n">
        <v>0</v>
      </c>
    </row>
    <row r="71" customFormat="false" ht="34.5" hidden="false" customHeight="false" outlineLevel="0" collapsed="false">
      <c r="A71" s="15" t="s">
        <v>63</v>
      </c>
      <c r="B71" s="6" t="n">
        <v>79387</v>
      </c>
    </row>
    <row r="72" customFormat="false" ht="34.5" hidden="false" customHeight="false" outlineLevel="0" collapsed="false">
      <c r="A72" s="15" t="s">
        <v>64</v>
      </c>
      <c r="B72" s="6" t="n">
        <v>0</v>
      </c>
    </row>
    <row r="73" customFormat="false" ht="23.25" hidden="false" customHeight="false" outlineLevel="0" collapsed="false">
      <c r="A73" s="15" t="s">
        <v>65</v>
      </c>
      <c r="B73" s="6" t="n">
        <v>0</v>
      </c>
    </row>
    <row r="74" customFormat="false" ht="45.75" hidden="false" customHeight="false" outlineLevel="0" collapsed="false">
      <c r="A74" s="15" t="s">
        <v>66</v>
      </c>
      <c r="B74" s="6" t="n">
        <v>0</v>
      </c>
    </row>
    <row r="75" customFormat="false" ht="23.25" hidden="false" customHeight="false" outlineLevel="0" collapsed="false">
      <c r="A75" s="15" t="s">
        <v>67</v>
      </c>
      <c r="B75" s="6" t="n">
        <v>87035</v>
      </c>
    </row>
    <row r="76" customFormat="false" ht="34.5" hidden="false" customHeight="false" outlineLevel="0" collapsed="false">
      <c r="A76" s="15" t="s">
        <v>68</v>
      </c>
      <c r="B76" s="6" t="n">
        <v>0</v>
      </c>
    </row>
    <row r="77" customFormat="false" ht="23.25" hidden="false" customHeight="false" outlineLevel="0" collapsed="false">
      <c r="A77" s="15" t="s">
        <v>69</v>
      </c>
      <c r="B77" s="6" t="n">
        <v>96480</v>
      </c>
    </row>
    <row r="78" customFormat="false" ht="23.25" hidden="false" customHeight="false" outlineLevel="0" collapsed="false">
      <c r="A78" s="15" t="s">
        <v>70</v>
      </c>
      <c r="B78" s="6" t="n">
        <v>0</v>
      </c>
    </row>
    <row r="79" customFormat="false" ht="23.25" hidden="false" customHeight="false" outlineLevel="0" collapsed="false">
      <c r="A79" s="15" t="s">
        <v>71</v>
      </c>
      <c r="B79" s="6" t="n">
        <v>0</v>
      </c>
    </row>
    <row r="80" customFormat="false" ht="23.25" hidden="false" customHeight="false" outlineLevel="0" collapsed="false">
      <c r="A80" s="15" t="s">
        <v>72</v>
      </c>
      <c r="B80" s="6" t="n">
        <v>289327</v>
      </c>
    </row>
    <row r="81" customFormat="false" ht="34.5" hidden="false" customHeight="false" outlineLevel="0" collapsed="false">
      <c r="A81" s="15" t="s">
        <v>73</v>
      </c>
      <c r="B81" s="6" t="n">
        <v>0</v>
      </c>
    </row>
    <row r="82" customFormat="false" ht="34.5" hidden="false" customHeight="false" outlineLevel="0" collapsed="false">
      <c r="A82" s="15" t="s">
        <v>74</v>
      </c>
      <c r="B82" s="6" t="n">
        <v>0</v>
      </c>
    </row>
    <row r="83" customFormat="false" ht="34.5" hidden="false" customHeight="false" outlineLevel="0" collapsed="false">
      <c r="A83" s="15" t="s">
        <v>75</v>
      </c>
      <c r="B83" s="6" t="n">
        <v>0</v>
      </c>
    </row>
    <row r="84" customFormat="false" ht="23.25" hidden="false" customHeight="false" outlineLevel="0" collapsed="false">
      <c r="A84" s="15" t="s">
        <v>76</v>
      </c>
      <c r="B84" s="6" t="n">
        <v>0</v>
      </c>
    </row>
    <row r="85" customFormat="false" ht="45.75" hidden="false" customHeight="false" outlineLevel="0" collapsed="false">
      <c r="A85" s="15" t="s">
        <v>77</v>
      </c>
      <c r="B85" s="6" t="n">
        <v>0</v>
      </c>
    </row>
    <row r="86" customFormat="false" ht="23.25" hidden="false" customHeight="false" outlineLevel="0" collapsed="false">
      <c r="A86" s="15" t="s">
        <v>78</v>
      </c>
      <c r="B86" s="6" t="n">
        <v>0</v>
      </c>
    </row>
    <row r="87" customFormat="false" ht="34.5" hidden="false" customHeight="false" outlineLevel="0" collapsed="false">
      <c r="A87" s="15" t="s">
        <v>79</v>
      </c>
      <c r="B87" s="6" t="n">
        <v>69525</v>
      </c>
    </row>
    <row r="88" customFormat="false" ht="34.5" hidden="false" customHeight="false" outlineLevel="0" collapsed="false">
      <c r="A88" s="15" t="s">
        <v>80</v>
      </c>
      <c r="B88" s="6" t="n">
        <v>0</v>
      </c>
    </row>
    <row r="89" customFormat="false" ht="23.25" hidden="false" customHeight="false" outlineLevel="0" collapsed="false">
      <c r="A89" s="15" t="s">
        <v>81</v>
      </c>
      <c r="B89" s="6" t="n">
        <v>0</v>
      </c>
    </row>
    <row r="90" customFormat="false" ht="34.5" hidden="false" customHeight="false" outlineLevel="0" collapsed="false">
      <c r="A90" s="15" t="s">
        <v>82</v>
      </c>
      <c r="B90" s="6" t="n">
        <v>0</v>
      </c>
    </row>
    <row r="91" customFormat="false" ht="23.25" hidden="false" customHeight="false" outlineLevel="0" collapsed="false">
      <c r="A91" s="15" t="s">
        <v>83</v>
      </c>
      <c r="B91" s="6" t="n">
        <v>0</v>
      </c>
    </row>
    <row r="92" customFormat="false" ht="23.25" hidden="false" customHeight="false" outlineLevel="0" collapsed="false">
      <c r="A92" s="15" t="s">
        <v>84</v>
      </c>
      <c r="B92" s="6" t="n">
        <v>0</v>
      </c>
    </row>
    <row r="93" customFormat="false" ht="23.25" hidden="false" customHeight="false" outlineLevel="0" collapsed="false">
      <c r="A93" s="15" t="s">
        <v>85</v>
      </c>
      <c r="B93" s="6" t="n">
        <v>0</v>
      </c>
    </row>
    <row r="94" customFormat="false" ht="34.5" hidden="false" customHeight="false" outlineLevel="0" collapsed="false">
      <c r="A94" s="15" t="s">
        <v>86</v>
      </c>
      <c r="B94" s="6" t="n">
        <v>0</v>
      </c>
    </row>
    <row r="95" customFormat="false" ht="45.75" hidden="false" customHeight="false" outlineLevel="0" collapsed="false">
      <c r="A95" s="15" t="s">
        <v>87</v>
      </c>
      <c r="B95" s="6" t="n">
        <v>0</v>
      </c>
    </row>
    <row r="96" customFormat="false" ht="34.5" hidden="false" customHeight="false" outlineLevel="0" collapsed="false">
      <c r="A96" s="15" t="s">
        <v>88</v>
      </c>
      <c r="B96" s="6" t="n">
        <v>431117</v>
      </c>
    </row>
    <row r="97" customFormat="false" ht="45.75" hidden="false" customHeight="false" outlineLevel="0" collapsed="false">
      <c r="A97" s="15" t="s">
        <v>89</v>
      </c>
      <c r="B97" s="6" t="n">
        <v>172010</v>
      </c>
    </row>
    <row r="98" customFormat="false" ht="34.5" hidden="false" customHeight="false" outlineLevel="0" collapsed="false">
      <c r="A98" s="15" t="s">
        <v>90</v>
      </c>
      <c r="B98" s="6" t="n">
        <v>0</v>
      </c>
    </row>
    <row r="99" customFormat="false" ht="34.5" hidden="false" customHeight="false" outlineLevel="0" collapsed="false">
      <c r="A99" s="15" t="s">
        <v>91</v>
      </c>
      <c r="B99" s="6" t="n">
        <v>0</v>
      </c>
    </row>
    <row r="100" customFormat="false" ht="23.25" hidden="false" customHeight="false" outlineLevel="0" collapsed="false">
      <c r="A100" s="15" t="s">
        <v>92</v>
      </c>
      <c r="B100" s="6" t="n">
        <v>0</v>
      </c>
    </row>
    <row r="101" customFormat="false" ht="34.5" hidden="false" customHeight="false" outlineLevel="0" collapsed="false">
      <c r="A101" s="15" t="s">
        <v>93</v>
      </c>
      <c r="B101" s="6" t="n">
        <v>0</v>
      </c>
    </row>
    <row r="102" customFormat="false" ht="23.25" hidden="false" customHeight="false" outlineLevel="0" collapsed="false">
      <c r="A102" s="15" t="s">
        <v>94</v>
      </c>
      <c r="B102" s="6" t="n">
        <v>0</v>
      </c>
    </row>
    <row r="103" customFormat="false" ht="45.75" hidden="false" customHeight="false" outlineLevel="0" collapsed="false">
      <c r="A103" s="15" t="s">
        <v>95</v>
      </c>
      <c r="B103" s="6" t="n">
        <v>25338</v>
      </c>
    </row>
    <row r="104" customFormat="false" ht="23.25" hidden="false" customHeight="false" outlineLevel="0" collapsed="false">
      <c r="A104" s="15" t="s">
        <v>96</v>
      </c>
      <c r="B104" s="6" t="n">
        <v>0</v>
      </c>
    </row>
    <row r="105" customFormat="false" ht="23.25" hidden="false" customHeight="false" outlineLevel="0" collapsed="false">
      <c r="A105" s="15" t="s">
        <v>97</v>
      </c>
      <c r="B105" s="6" t="n">
        <v>325858</v>
      </c>
    </row>
    <row r="106" customFormat="false" ht="51.75" hidden="false" customHeight="false" outlineLevel="0" collapsed="false">
      <c r="A106" s="16" t="s">
        <v>98</v>
      </c>
      <c r="B106" s="6" t="n">
        <v>4172732.26</v>
      </c>
    </row>
    <row r="107" customFormat="false" ht="26.25" hidden="false" customHeight="false" outlineLevel="0" collapsed="false">
      <c r="A107" s="16" t="s">
        <v>99</v>
      </c>
      <c r="B107" s="6" t="n">
        <v>4172732.26</v>
      </c>
    </row>
    <row r="108" customFormat="false" ht="25.5" hidden="false" customHeight="true" outlineLevel="0" collapsed="false">
      <c r="A108" s="31" t="s">
        <v>100</v>
      </c>
      <c r="B108" s="31"/>
    </row>
    <row r="109" customFormat="false" ht="15.75" hidden="false" customHeight="false" outlineLevel="0" collapsed="false">
      <c r="A109" s="3"/>
      <c r="B109" s="4" t="n">
        <v>42522</v>
      </c>
    </row>
    <row r="110" customFormat="false" ht="34.5" hidden="false" customHeight="false" outlineLevel="0" collapsed="false">
      <c r="A110" s="15" t="s">
        <v>101</v>
      </c>
      <c r="B110" s="6" t="n">
        <v>2522487.59</v>
      </c>
    </row>
    <row r="111" customFormat="false" ht="57" hidden="false" customHeight="false" outlineLevel="0" collapsed="false">
      <c r="A111" s="15" t="s">
        <v>102</v>
      </c>
      <c r="B111" s="6" t="n">
        <v>41818</v>
      </c>
    </row>
    <row r="112" customFormat="false" ht="23.25" hidden="false" customHeight="false" outlineLevel="0" collapsed="false">
      <c r="A112" s="15" t="s">
        <v>103</v>
      </c>
      <c r="B112" s="6" t="n">
        <v>34986</v>
      </c>
    </row>
    <row r="113" customFormat="false" ht="34.5" hidden="false" customHeight="false" outlineLevel="0" collapsed="false">
      <c r="A113" s="15" t="s">
        <v>104</v>
      </c>
      <c r="B113" s="6" t="n">
        <v>0</v>
      </c>
    </row>
    <row r="114" customFormat="false" ht="45.75" hidden="false" customHeight="false" outlineLevel="0" collapsed="false">
      <c r="A114" s="15" t="s">
        <v>105</v>
      </c>
      <c r="B114" s="6" t="n">
        <v>551013.93</v>
      </c>
    </row>
    <row r="115" customFormat="false" ht="34.5" hidden="false" customHeight="false" outlineLevel="0" collapsed="false">
      <c r="A115" s="15" t="s">
        <v>106</v>
      </c>
      <c r="B115" s="6" t="n">
        <v>0</v>
      </c>
    </row>
    <row r="116" customFormat="false" ht="23.25" hidden="false" customHeight="false" outlineLevel="0" collapsed="false">
      <c r="A116" s="15" t="s">
        <v>107</v>
      </c>
      <c r="B116" s="6" t="n">
        <v>102110.36</v>
      </c>
    </row>
    <row r="117" customFormat="false" ht="23.25" hidden="false" customHeight="false" outlineLevel="0" collapsed="false">
      <c r="A117" s="15" t="s">
        <v>108</v>
      </c>
      <c r="B117" s="6" t="n">
        <v>22849.68</v>
      </c>
    </row>
    <row r="118" customFormat="false" ht="57" hidden="false" customHeight="false" outlineLevel="0" collapsed="false">
      <c r="A118" s="15" t="s">
        <v>109</v>
      </c>
      <c r="B118" s="6" t="n">
        <v>20625</v>
      </c>
    </row>
    <row r="119" customFormat="false" ht="90" hidden="false" customHeight="false" outlineLevel="0" collapsed="false">
      <c r="A119" s="16" t="s">
        <v>110</v>
      </c>
      <c r="B119" s="6" t="n">
        <v>3295890.56</v>
      </c>
    </row>
    <row r="120" customFormat="false" ht="64.5" hidden="false" customHeight="false" outlineLevel="0" collapsed="false">
      <c r="A120" s="16" t="s">
        <v>111</v>
      </c>
      <c r="B120" s="6" t="n">
        <v>3295890.56</v>
      </c>
    </row>
    <row r="121" customFormat="false" ht="15.75" hidden="false" customHeight="false" outlineLevel="0" collapsed="false">
      <c r="A121" s="30"/>
      <c r="B121" s="30"/>
    </row>
    <row r="122" customFormat="false" ht="38.25" hidden="false" customHeight="true" outlineLevel="0" collapsed="false">
      <c r="A122" s="31" t="s">
        <v>112</v>
      </c>
      <c r="B122" s="31"/>
    </row>
    <row r="123" customFormat="false" ht="15.75" hidden="false" customHeight="false" outlineLevel="0" collapsed="false">
      <c r="A123" s="3"/>
      <c r="B123" s="4" t="n">
        <v>42522</v>
      </c>
    </row>
    <row r="124" customFormat="false" ht="34.5" hidden="false" customHeight="false" outlineLevel="0" collapsed="false">
      <c r="A124" s="15" t="s">
        <v>113</v>
      </c>
      <c r="B124" s="6" t="n">
        <v>343040.28</v>
      </c>
    </row>
    <row r="125" customFormat="false" ht="15.75" hidden="false" customHeight="false" outlineLevel="0" collapsed="false">
      <c r="A125" s="15" t="s">
        <v>114</v>
      </c>
      <c r="B125" s="6" t="n">
        <v>48307.97</v>
      </c>
    </row>
    <row r="126" customFormat="false" ht="34.5" hidden="false" customHeight="false" outlineLevel="0" collapsed="false">
      <c r="A126" s="15" t="s">
        <v>115</v>
      </c>
      <c r="B126" s="6" t="n">
        <v>0</v>
      </c>
    </row>
    <row r="127" customFormat="false" ht="23.25" hidden="false" customHeight="false" outlineLevel="0" collapsed="false">
      <c r="A127" s="15" t="s">
        <v>116</v>
      </c>
      <c r="B127" s="6" t="n">
        <v>6510</v>
      </c>
    </row>
    <row r="128" customFormat="false" ht="23.25" hidden="false" customHeight="false" outlineLevel="0" collapsed="false">
      <c r="A128" s="15" t="s">
        <v>117</v>
      </c>
      <c r="B128" s="6" t="n">
        <v>0</v>
      </c>
    </row>
    <row r="129" customFormat="false" ht="45.75" hidden="false" customHeight="false" outlineLevel="0" collapsed="false">
      <c r="A129" s="15" t="s">
        <v>118</v>
      </c>
      <c r="B129" s="6" t="n">
        <v>69725.16</v>
      </c>
    </row>
    <row r="130" customFormat="false" ht="15.75" hidden="false" customHeight="false" outlineLevel="0" collapsed="false">
      <c r="A130" s="15" t="s">
        <v>119</v>
      </c>
      <c r="B130" s="6" t="n">
        <v>0</v>
      </c>
    </row>
    <row r="131" customFormat="false" ht="15.75" hidden="false" customHeight="false" outlineLevel="0" collapsed="false">
      <c r="A131" s="15" t="s">
        <v>120</v>
      </c>
      <c r="B131" s="6" t="n">
        <v>155260.8</v>
      </c>
    </row>
    <row r="132" customFormat="false" ht="15.75" hidden="false" customHeight="false" outlineLevel="0" collapsed="false">
      <c r="A132" s="15" t="s">
        <v>121</v>
      </c>
      <c r="B132" s="6" t="n">
        <v>0</v>
      </c>
    </row>
    <row r="133" customFormat="false" ht="34.5" hidden="false" customHeight="false" outlineLevel="0" collapsed="false">
      <c r="A133" s="15" t="s">
        <v>122</v>
      </c>
      <c r="B133" s="6" t="n">
        <v>0</v>
      </c>
    </row>
    <row r="134" customFormat="false" ht="23.25" hidden="false" customHeight="false" outlineLevel="0" collapsed="false">
      <c r="A134" s="15" t="s">
        <v>123</v>
      </c>
      <c r="B134" s="6" t="n">
        <v>0</v>
      </c>
    </row>
    <row r="135" customFormat="false" ht="34.5" hidden="false" customHeight="false" outlineLevel="0" collapsed="false">
      <c r="A135" s="15" t="s">
        <v>124</v>
      </c>
      <c r="B135" s="6" t="n">
        <v>0</v>
      </c>
    </row>
    <row r="136" customFormat="false" ht="34.5" hidden="false" customHeight="false" outlineLevel="0" collapsed="false">
      <c r="A136" s="15" t="s">
        <v>125</v>
      </c>
      <c r="B136" s="6" t="n">
        <v>66300</v>
      </c>
    </row>
    <row r="137" customFormat="false" ht="102.75" hidden="false" customHeight="false" outlineLevel="0" collapsed="false">
      <c r="A137" s="16" t="s">
        <v>126</v>
      </c>
      <c r="B137" s="6" t="n">
        <v>689144.209</v>
      </c>
    </row>
    <row r="138" customFormat="false" ht="77.25" hidden="false" customHeight="false" outlineLevel="0" collapsed="false">
      <c r="A138" s="16" t="s">
        <v>127</v>
      </c>
      <c r="B138" s="6" t="n">
        <v>689144.209</v>
      </c>
    </row>
    <row r="139" customFormat="false" ht="15.75" hidden="false" customHeight="true" outlineLevel="0" collapsed="false">
      <c r="A139" s="31" t="s">
        <v>128</v>
      </c>
      <c r="B139" s="31"/>
    </row>
    <row r="140" customFormat="false" ht="15.75" hidden="false" customHeight="false" outlineLevel="0" collapsed="false">
      <c r="A140" s="3"/>
      <c r="B140" s="4" t="n">
        <v>42522</v>
      </c>
    </row>
    <row r="141" customFormat="false" ht="23.25" hidden="false" customHeight="false" outlineLevel="0" collapsed="false">
      <c r="A141" s="15" t="s">
        <v>129</v>
      </c>
      <c r="B141" s="6" t="n">
        <v>0</v>
      </c>
    </row>
    <row r="142" customFormat="false" ht="23.25" hidden="false" customHeight="false" outlineLevel="0" collapsed="false">
      <c r="A142" s="15" t="s">
        <v>130</v>
      </c>
      <c r="B142" s="6" t="n">
        <v>0</v>
      </c>
    </row>
    <row r="143" customFormat="false" ht="64.5" hidden="false" customHeight="false" outlineLevel="0" collapsed="false">
      <c r="A143" s="16" t="s">
        <v>131</v>
      </c>
      <c r="B143" s="6" t="n">
        <v>0</v>
      </c>
    </row>
    <row r="144" customFormat="false" ht="39" hidden="false" customHeight="false" outlineLevel="0" collapsed="false">
      <c r="A144" s="16" t="s">
        <v>132</v>
      </c>
      <c r="B144" s="6" t="n">
        <v>0</v>
      </c>
    </row>
    <row r="145" customFormat="false" ht="25.5" hidden="false" customHeight="true" outlineLevel="0" collapsed="false">
      <c r="A145" s="30" t="s">
        <v>133</v>
      </c>
      <c r="B145" s="30"/>
    </row>
    <row r="146" customFormat="false" ht="38.25" hidden="false" customHeight="true" outlineLevel="0" collapsed="false">
      <c r="A146" s="31" t="s">
        <v>134</v>
      </c>
      <c r="B146" s="31"/>
    </row>
    <row r="147" customFormat="false" ht="15.75" hidden="false" customHeight="false" outlineLevel="0" collapsed="false">
      <c r="A147" s="3"/>
      <c r="B147" s="4" t="n">
        <v>42522</v>
      </c>
    </row>
    <row r="148" customFormat="false" ht="15.75" hidden="false" customHeight="false" outlineLevel="0" collapsed="false">
      <c r="A148" s="15" t="s">
        <v>135</v>
      </c>
      <c r="B148" s="6" t="n">
        <v>0</v>
      </c>
    </row>
    <row r="149" customFormat="false" ht="115.5" hidden="false" customHeight="false" outlineLevel="0" collapsed="false">
      <c r="A149" s="16" t="s">
        <v>136</v>
      </c>
      <c r="B149" s="6" t="n">
        <v>0</v>
      </c>
    </row>
    <row r="150" customFormat="false" ht="90" hidden="false" customHeight="false" outlineLevel="0" collapsed="false">
      <c r="A150" s="16" t="s">
        <v>137</v>
      </c>
      <c r="B150" s="6" t="n">
        <v>0</v>
      </c>
    </row>
    <row r="151" customFormat="false" ht="25.5" hidden="false" customHeight="true" outlineLevel="0" collapsed="false">
      <c r="A151" s="31" t="s">
        <v>138</v>
      </c>
      <c r="B151" s="31"/>
    </row>
    <row r="152" customFormat="false" ht="15.75" hidden="false" customHeight="false" outlineLevel="0" collapsed="false">
      <c r="A152" s="3"/>
      <c r="B152" s="4" t="n">
        <v>42522</v>
      </c>
    </row>
    <row r="153" customFormat="false" ht="34.5" hidden="false" customHeight="false" outlineLevel="0" collapsed="false">
      <c r="A153" s="15" t="s">
        <v>139</v>
      </c>
      <c r="B153" s="6" t="n">
        <v>0</v>
      </c>
    </row>
    <row r="154" customFormat="false" ht="34.5" hidden="false" customHeight="false" outlineLevel="0" collapsed="false">
      <c r="A154" s="15" t="s">
        <v>140</v>
      </c>
      <c r="B154" s="6" t="n">
        <v>0</v>
      </c>
    </row>
    <row r="155" customFormat="false" ht="34.5" hidden="false" customHeight="false" outlineLevel="0" collapsed="false">
      <c r="A155" s="15" t="s">
        <v>141</v>
      </c>
      <c r="B155" s="6" t="n">
        <v>0</v>
      </c>
    </row>
    <row r="156" customFormat="false" ht="34.5" hidden="false" customHeight="false" outlineLevel="0" collapsed="false">
      <c r="A156" s="15" t="s">
        <v>142</v>
      </c>
      <c r="B156" s="6" t="n">
        <v>0</v>
      </c>
    </row>
    <row r="157" customFormat="false" ht="34.5" hidden="false" customHeight="false" outlineLevel="0" collapsed="false">
      <c r="A157" s="15" t="s">
        <v>143</v>
      </c>
      <c r="B157" s="6" t="n">
        <v>0</v>
      </c>
    </row>
    <row r="158" customFormat="false" ht="77.25" hidden="false" customHeight="false" outlineLevel="0" collapsed="false">
      <c r="A158" s="16" t="s">
        <v>144</v>
      </c>
      <c r="B158" s="6" t="n">
        <v>0</v>
      </c>
    </row>
    <row r="159" customFormat="false" ht="51.75" hidden="false" customHeight="false" outlineLevel="0" collapsed="false">
      <c r="A159" s="16" t="s">
        <v>145</v>
      </c>
      <c r="B159" s="6" t="n">
        <v>0</v>
      </c>
    </row>
    <row r="160" customFormat="false" ht="25.5" hidden="false" customHeight="true" outlineLevel="0" collapsed="false">
      <c r="A160" s="30" t="s">
        <v>146</v>
      </c>
      <c r="B160" s="30"/>
    </row>
    <row r="161" customFormat="false" ht="15.75" hidden="false" customHeight="true" outlineLevel="0" collapsed="false">
      <c r="A161" s="31" t="s">
        <v>147</v>
      </c>
      <c r="B161" s="31"/>
    </row>
    <row r="162" customFormat="false" ht="15.75" hidden="false" customHeight="false" outlineLevel="0" collapsed="false">
      <c r="A162" s="3"/>
      <c r="B162" s="4" t="n">
        <v>42522</v>
      </c>
    </row>
    <row r="163" customFormat="false" ht="15.75" hidden="false" customHeight="false" outlineLevel="0" collapsed="false">
      <c r="A163" s="15" t="s">
        <v>148</v>
      </c>
      <c r="B163" s="6" t="n">
        <v>289838.47</v>
      </c>
    </row>
    <row r="164" customFormat="false" ht="15.75" hidden="false" customHeight="false" outlineLevel="0" collapsed="false">
      <c r="A164" s="15" t="s">
        <v>149</v>
      </c>
      <c r="B164" s="6" t="n">
        <v>402461.63</v>
      </c>
    </row>
    <row r="165" customFormat="false" ht="34.5" hidden="false" customHeight="false" outlineLevel="0" collapsed="false">
      <c r="A165" s="15" t="s">
        <v>150</v>
      </c>
      <c r="B165" s="6" t="n">
        <v>128871.9</v>
      </c>
    </row>
    <row r="166" customFormat="false" ht="15.75" hidden="false" customHeight="false" outlineLevel="0" collapsed="false">
      <c r="A166" s="15" t="s">
        <v>121</v>
      </c>
      <c r="B166" s="6" t="n">
        <v>180572.65</v>
      </c>
    </row>
    <row r="167" customFormat="false" ht="34.5" hidden="false" customHeight="false" outlineLevel="0" collapsed="false">
      <c r="A167" s="15" t="s">
        <v>151</v>
      </c>
      <c r="B167" s="6" t="n">
        <v>228417.45</v>
      </c>
    </row>
    <row r="168" customFormat="false" ht="15.75" hidden="false" customHeight="false" outlineLevel="0" collapsed="false">
      <c r="A168" s="15" t="s">
        <v>152</v>
      </c>
      <c r="B168" s="6" t="n">
        <v>259338.61</v>
      </c>
    </row>
    <row r="169" customFormat="false" ht="15.75" hidden="false" customHeight="false" outlineLevel="0" collapsed="false">
      <c r="A169" s="15" t="s">
        <v>153</v>
      </c>
      <c r="B169" s="6" t="n">
        <v>401054.9</v>
      </c>
    </row>
    <row r="170" customFormat="false" ht="64.5" hidden="false" customHeight="false" outlineLevel="0" collapsed="false">
      <c r="A170" s="16" t="s">
        <v>154</v>
      </c>
      <c r="B170" s="6" t="n">
        <v>1890555.61</v>
      </c>
    </row>
    <row r="171" customFormat="false" ht="39" hidden="false" customHeight="false" outlineLevel="0" collapsed="false">
      <c r="A171" s="16" t="s">
        <v>155</v>
      </c>
      <c r="B171" s="6" t="n">
        <v>1890555.61</v>
      </c>
    </row>
    <row r="172" customFormat="false" ht="15.75" hidden="false" customHeight="false" outlineLevel="0" collapsed="false">
      <c r="A172" s="30"/>
      <c r="B172" s="30"/>
    </row>
    <row r="173" customFormat="false" ht="25.5" hidden="false" customHeight="true" outlineLevel="0" collapsed="false">
      <c r="A173" s="31" t="s">
        <v>156</v>
      </c>
      <c r="B173" s="31"/>
    </row>
    <row r="174" customFormat="false" ht="15.75" hidden="false" customHeight="false" outlineLevel="0" collapsed="false">
      <c r="A174" s="3"/>
      <c r="B174" s="4" t="n">
        <v>42522</v>
      </c>
    </row>
    <row r="175" customFormat="false" ht="45.75" hidden="false" customHeight="false" outlineLevel="0" collapsed="false">
      <c r="A175" s="15" t="s">
        <v>157</v>
      </c>
      <c r="B175" s="6" t="n">
        <v>0</v>
      </c>
    </row>
    <row r="176" customFormat="false" ht="77.25" hidden="false" customHeight="false" outlineLevel="0" collapsed="false">
      <c r="A176" s="16" t="s">
        <v>158</v>
      </c>
      <c r="B176" s="6" t="n">
        <v>0</v>
      </c>
    </row>
    <row r="177" customFormat="false" ht="51.75" hidden="false" customHeight="false" outlineLevel="0" collapsed="false">
      <c r="A177" s="16" t="s">
        <v>159</v>
      </c>
      <c r="B177" s="6" t="n">
        <v>0</v>
      </c>
    </row>
    <row r="178" customFormat="false" ht="25.5" hidden="false" customHeight="true" outlineLevel="0" collapsed="false">
      <c r="A178" s="31" t="s">
        <v>160</v>
      </c>
      <c r="B178" s="31"/>
    </row>
    <row r="179" customFormat="false" ht="15.75" hidden="false" customHeight="false" outlineLevel="0" collapsed="false">
      <c r="A179" s="3"/>
      <c r="B179" s="4" t="n">
        <v>42522</v>
      </c>
    </row>
    <row r="180" customFormat="false" ht="34.5" hidden="false" customHeight="false" outlineLevel="0" collapsed="false">
      <c r="A180" s="15" t="s">
        <v>161</v>
      </c>
      <c r="B180" s="6" t="n">
        <v>0</v>
      </c>
    </row>
    <row r="181" customFormat="false" ht="102.75" hidden="false" customHeight="false" outlineLevel="0" collapsed="false">
      <c r="A181" s="16" t="s">
        <v>162</v>
      </c>
      <c r="B181" s="6" t="n">
        <v>0</v>
      </c>
    </row>
    <row r="182" customFormat="false" ht="77.25" hidden="false" customHeight="false" outlineLevel="0" collapsed="false">
      <c r="A182" s="16" t="s">
        <v>163</v>
      </c>
      <c r="B182" s="6" t="n">
        <v>0</v>
      </c>
    </row>
    <row r="183" customFormat="false" ht="15.75" hidden="false" customHeight="true" outlineLevel="0" collapsed="false">
      <c r="A183" s="31" t="s">
        <v>164</v>
      </c>
      <c r="B183" s="31"/>
    </row>
    <row r="184" customFormat="false" ht="15.75" hidden="false" customHeight="false" outlineLevel="0" collapsed="false">
      <c r="A184" s="3"/>
      <c r="B184" s="4" t="n">
        <v>42522</v>
      </c>
    </row>
    <row r="185" customFormat="false" ht="15.75" hidden="false" customHeight="false" outlineLevel="0" collapsed="false">
      <c r="A185" s="15" t="s">
        <v>165</v>
      </c>
      <c r="B185" s="6" t="n">
        <v>0</v>
      </c>
    </row>
    <row r="186" customFormat="false" ht="64.5" hidden="false" customHeight="false" outlineLevel="0" collapsed="false">
      <c r="A186" s="16" t="s">
        <v>166</v>
      </c>
      <c r="B186" s="6" t="n">
        <v>0</v>
      </c>
    </row>
    <row r="187" customFormat="false" ht="39" hidden="false" customHeight="false" outlineLevel="0" collapsed="false">
      <c r="A187" s="16" t="s">
        <v>167</v>
      </c>
      <c r="B187" s="6" t="n">
        <v>0</v>
      </c>
    </row>
    <row r="188" customFormat="false" ht="25.5" hidden="false" customHeight="true" outlineLevel="0" collapsed="false">
      <c r="A188" s="31" t="s">
        <v>168</v>
      </c>
      <c r="B188" s="31"/>
    </row>
    <row r="189" customFormat="false" ht="15.75" hidden="false" customHeight="false" outlineLevel="0" collapsed="false">
      <c r="A189" s="3"/>
      <c r="B189" s="4" t="n">
        <v>42522</v>
      </c>
    </row>
    <row r="190" customFormat="false" ht="34.5" hidden="false" customHeight="false" outlineLevel="0" collapsed="false">
      <c r="A190" s="15" t="s">
        <v>169</v>
      </c>
      <c r="B190" s="6" t="n">
        <v>0</v>
      </c>
    </row>
    <row r="191" customFormat="false" ht="45.75" hidden="false" customHeight="false" outlineLevel="0" collapsed="false">
      <c r="A191" s="15" t="s">
        <v>170</v>
      </c>
      <c r="B191" s="6" t="n">
        <v>0</v>
      </c>
    </row>
    <row r="192" customFormat="false" ht="45.75" hidden="false" customHeight="false" outlineLevel="0" collapsed="false">
      <c r="A192" s="15" t="s">
        <v>171</v>
      </c>
      <c r="B192" s="6" t="n">
        <v>0</v>
      </c>
    </row>
    <row r="193" customFormat="false" ht="77.25" hidden="false" customHeight="false" outlineLevel="0" collapsed="false">
      <c r="A193" s="16" t="s">
        <v>172</v>
      </c>
      <c r="B193" s="6" t="n">
        <v>0</v>
      </c>
    </row>
    <row r="194" customFormat="false" ht="51.75" hidden="false" customHeight="false" outlineLevel="0" collapsed="false">
      <c r="A194" s="16" t="s">
        <v>173</v>
      </c>
      <c r="B194" s="6" t="n">
        <v>0</v>
      </c>
    </row>
    <row r="195" customFormat="false" ht="15.75" hidden="false" customHeight="true" outlineLevel="0" collapsed="false">
      <c r="A195" s="30" t="s">
        <v>174</v>
      </c>
      <c r="B195" s="30"/>
    </row>
    <row r="196" customFormat="false" ht="25.5" hidden="false" customHeight="true" outlineLevel="0" collapsed="false">
      <c r="A196" s="31" t="s">
        <v>175</v>
      </c>
      <c r="B196" s="31"/>
    </row>
    <row r="197" customFormat="false" ht="15.75" hidden="false" customHeight="false" outlineLevel="0" collapsed="false">
      <c r="A197" s="3"/>
      <c r="B197" s="4" t="n">
        <v>42522</v>
      </c>
    </row>
    <row r="198" customFormat="false" ht="15.75" hidden="false" customHeight="false" outlineLevel="0" collapsed="false">
      <c r="A198" s="15" t="s">
        <v>176</v>
      </c>
      <c r="B198" s="6" t="n">
        <v>37653.4</v>
      </c>
    </row>
    <row r="199" customFormat="false" ht="79.5" hidden="false" customHeight="false" outlineLevel="0" collapsed="false">
      <c r="A199" s="15" t="s">
        <v>177</v>
      </c>
      <c r="B199" s="6" t="n">
        <v>0</v>
      </c>
    </row>
    <row r="200" customFormat="false" ht="45.75" hidden="false" customHeight="false" outlineLevel="0" collapsed="false">
      <c r="A200" s="15" t="s">
        <v>178</v>
      </c>
      <c r="B200" s="6" t="n">
        <v>94500</v>
      </c>
    </row>
    <row r="201" customFormat="false" ht="23.25" hidden="false" customHeight="false" outlineLevel="0" collapsed="false">
      <c r="A201" s="15" t="s">
        <v>179</v>
      </c>
      <c r="B201" s="6" t="n">
        <v>3683.95</v>
      </c>
    </row>
    <row r="202" customFormat="false" ht="34.5" hidden="false" customHeight="false" outlineLevel="0" collapsed="false">
      <c r="A202" s="15" t="s">
        <v>180</v>
      </c>
      <c r="B202" s="6" t="n">
        <v>0</v>
      </c>
    </row>
    <row r="203" customFormat="false" ht="15.75" hidden="false" customHeight="false" outlineLevel="0" collapsed="false">
      <c r="A203" s="15" t="s">
        <v>181</v>
      </c>
      <c r="B203" s="6" t="n">
        <v>22375.23</v>
      </c>
    </row>
    <row r="204" customFormat="false" ht="34.5" hidden="false" customHeight="false" outlineLevel="0" collapsed="false">
      <c r="A204" s="15" t="s">
        <v>182</v>
      </c>
      <c r="B204" s="6" t="n">
        <v>0</v>
      </c>
    </row>
    <row r="205" customFormat="false" ht="15.75" hidden="false" customHeight="false" outlineLevel="0" collapsed="false">
      <c r="A205" s="15" t="s">
        <v>183</v>
      </c>
      <c r="B205" s="6" t="n">
        <v>553.35</v>
      </c>
    </row>
    <row r="206" customFormat="false" ht="45.75" hidden="false" customHeight="false" outlineLevel="0" collapsed="false">
      <c r="A206" s="15" t="s">
        <v>184</v>
      </c>
      <c r="B206" s="6" t="n">
        <v>420</v>
      </c>
    </row>
    <row r="207" customFormat="false" ht="23.25" hidden="false" customHeight="false" outlineLevel="0" collapsed="false">
      <c r="A207" s="15" t="s">
        <v>185</v>
      </c>
      <c r="B207" s="6" t="n">
        <v>48625.3</v>
      </c>
    </row>
    <row r="208" customFormat="false" ht="34.5" hidden="false" customHeight="false" outlineLevel="0" collapsed="false">
      <c r="A208" s="15" t="s">
        <v>186</v>
      </c>
      <c r="B208" s="6" t="n">
        <v>2598.18</v>
      </c>
    </row>
    <row r="209" customFormat="false" ht="15.75" hidden="false" customHeight="false" outlineLevel="0" collapsed="false">
      <c r="A209" s="15" t="s">
        <v>187</v>
      </c>
      <c r="B209" s="6" t="n">
        <v>0</v>
      </c>
    </row>
    <row r="210" customFormat="false" ht="15.75" hidden="false" customHeight="false" outlineLevel="0" collapsed="false">
      <c r="A210" s="15" t="s">
        <v>188</v>
      </c>
      <c r="B210" s="6" t="n">
        <v>0</v>
      </c>
    </row>
    <row r="211" customFormat="false" ht="15.75" hidden="false" customHeight="false" outlineLevel="0" collapsed="false">
      <c r="A211" s="15" t="s">
        <v>189</v>
      </c>
      <c r="B211" s="6" t="n">
        <v>550.16</v>
      </c>
    </row>
    <row r="212" customFormat="false" ht="23.25" hidden="false" customHeight="false" outlineLevel="0" collapsed="false">
      <c r="A212" s="15" t="s">
        <v>190</v>
      </c>
      <c r="B212" s="6" t="n">
        <v>6732</v>
      </c>
    </row>
    <row r="213" customFormat="false" ht="23.25" hidden="false" customHeight="false" outlineLevel="0" collapsed="false">
      <c r="A213" s="15" t="s">
        <v>191</v>
      </c>
      <c r="B213" s="6" t="n">
        <v>0</v>
      </c>
    </row>
    <row r="214" customFormat="false" ht="15.75" hidden="false" customHeight="false" outlineLevel="0" collapsed="false">
      <c r="A214" s="15" t="s">
        <v>192</v>
      </c>
      <c r="B214" s="6" t="n">
        <v>0</v>
      </c>
    </row>
    <row r="215" customFormat="false" ht="23.25" hidden="false" customHeight="false" outlineLevel="0" collapsed="false">
      <c r="A215" s="15" t="s">
        <v>193</v>
      </c>
      <c r="B215" s="6" t="n">
        <v>183488.09</v>
      </c>
    </row>
    <row r="216" customFormat="false" ht="34.5" hidden="false" customHeight="false" outlineLevel="0" collapsed="false">
      <c r="A216" s="15" t="s">
        <v>194</v>
      </c>
      <c r="B216" s="6" t="n">
        <v>417200.12</v>
      </c>
    </row>
    <row r="217" customFormat="false" ht="34.5" hidden="false" customHeight="false" outlineLevel="0" collapsed="false">
      <c r="A217" s="15" t="s">
        <v>195</v>
      </c>
      <c r="B217" s="6" t="n">
        <v>12329.48</v>
      </c>
    </row>
    <row r="218" customFormat="false" ht="34.5" hidden="false" customHeight="false" outlineLevel="0" collapsed="false">
      <c r="A218" s="15" t="s">
        <v>196</v>
      </c>
      <c r="B218" s="6" t="n">
        <v>0</v>
      </c>
    </row>
    <row r="219" customFormat="false" ht="23.25" hidden="false" customHeight="false" outlineLevel="0" collapsed="false">
      <c r="A219" s="15" t="s">
        <v>197</v>
      </c>
      <c r="B219" s="6" t="n">
        <v>0</v>
      </c>
    </row>
    <row r="220" customFormat="false" ht="45.75" hidden="false" customHeight="false" outlineLevel="0" collapsed="false">
      <c r="A220" s="15" t="s">
        <v>198</v>
      </c>
      <c r="B220" s="6" t="n">
        <v>0</v>
      </c>
    </row>
    <row r="221" customFormat="false" ht="23.25" hidden="false" customHeight="false" outlineLevel="0" collapsed="false">
      <c r="A221" s="15" t="s">
        <v>199</v>
      </c>
      <c r="B221" s="6" t="n">
        <v>114321.45</v>
      </c>
    </row>
    <row r="222" customFormat="false" ht="23.25" hidden="false" customHeight="false" outlineLevel="0" collapsed="false">
      <c r="A222" s="15" t="s">
        <v>200</v>
      </c>
      <c r="B222" s="6" t="n">
        <v>0</v>
      </c>
    </row>
    <row r="223" customFormat="false" ht="23.25" hidden="false" customHeight="false" outlineLevel="0" collapsed="false">
      <c r="A223" s="15" t="s">
        <v>201</v>
      </c>
      <c r="B223" s="6" t="n">
        <v>2372</v>
      </c>
    </row>
    <row r="224" customFormat="false" ht="34.5" hidden="false" customHeight="false" outlineLevel="0" collapsed="false">
      <c r="A224" s="15" t="s">
        <v>202</v>
      </c>
      <c r="B224" s="6" t="n">
        <v>0</v>
      </c>
    </row>
    <row r="225" customFormat="false" ht="15.75" hidden="false" customHeight="false" outlineLevel="0" collapsed="false">
      <c r="A225" s="15" t="s">
        <v>203</v>
      </c>
      <c r="B225" s="6" t="n">
        <v>1884.72</v>
      </c>
    </row>
    <row r="226" customFormat="false" ht="34.5" hidden="false" customHeight="false" outlineLevel="0" collapsed="false">
      <c r="A226" s="15" t="s">
        <v>204</v>
      </c>
      <c r="B226" s="6" t="n">
        <v>0</v>
      </c>
    </row>
    <row r="227" customFormat="false" ht="45.75" hidden="false" customHeight="false" outlineLevel="0" collapsed="false">
      <c r="A227" s="15" t="s">
        <v>205</v>
      </c>
      <c r="B227" s="6" t="n">
        <v>0</v>
      </c>
    </row>
    <row r="228" customFormat="false" ht="45.75" hidden="false" customHeight="false" outlineLevel="0" collapsed="false">
      <c r="A228" s="15" t="s">
        <v>206</v>
      </c>
      <c r="B228" s="6" t="n">
        <v>0</v>
      </c>
    </row>
    <row r="229" customFormat="false" ht="45.75" hidden="false" customHeight="false" outlineLevel="0" collapsed="false">
      <c r="A229" s="15" t="s">
        <v>207</v>
      </c>
      <c r="B229" s="6" t="n">
        <v>0</v>
      </c>
    </row>
    <row r="230" customFormat="false" ht="23.25" hidden="false" customHeight="false" outlineLevel="0" collapsed="false">
      <c r="A230" s="15" t="s">
        <v>208</v>
      </c>
      <c r="B230" s="6" t="n">
        <v>63</v>
      </c>
    </row>
    <row r="231" customFormat="false" ht="34.5" hidden="false" customHeight="false" outlineLevel="0" collapsed="false">
      <c r="A231" s="15" t="s">
        <v>209</v>
      </c>
      <c r="B231" s="6" t="n">
        <v>0</v>
      </c>
    </row>
    <row r="232" customFormat="false" ht="15.75" hidden="false" customHeight="false" outlineLevel="0" collapsed="false">
      <c r="A232" s="15" t="s">
        <v>210</v>
      </c>
      <c r="B232" s="6" t="n">
        <v>0</v>
      </c>
    </row>
    <row r="233" customFormat="false" ht="34.5" hidden="false" customHeight="false" outlineLevel="0" collapsed="false">
      <c r="A233" s="15" t="s">
        <v>211</v>
      </c>
      <c r="B233" s="6" t="n">
        <v>0</v>
      </c>
    </row>
    <row r="234" customFormat="false" ht="45.75" hidden="false" customHeight="false" outlineLevel="0" collapsed="false">
      <c r="A234" s="15" t="s">
        <v>212</v>
      </c>
      <c r="B234" s="6" t="n">
        <v>111961.49</v>
      </c>
    </row>
    <row r="235" customFormat="false" ht="23.25" hidden="false" customHeight="false" outlineLevel="0" collapsed="false">
      <c r="A235" s="15" t="s">
        <v>213</v>
      </c>
      <c r="B235" s="6" t="n">
        <v>29172</v>
      </c>
    </row>
    <row r="236" customFormat="false" ht="34.5" hidden="false" customHeight="false" outlineLevel="0" collapsed="false">
      <c r="A236" s="15" t="s">
        <v>214</v>
      </c>
      <c r="B236" s="6" t="n">
        <v>0</v>
      </c>
    </row>
    <row r="237" customFormat="false" ht="23.25" hidden="false" customHeight="false" outlineLevel="0" collapsed="false">
      <c r="A237" s="15" t="s">
        <v>215</v>
      </c>
      <c r="B237" s="6" t="n">
        <v>0</v>
      </c>
    </row>
    <row r="238" customFormat="false" ht="79.5" hidden="false" customHeight="false" outlineLevel="0" collapsed="false">
      <c r="A238" s="15" t="s">
        <v>216</v>
      </c>
      <c r="B238" s="6" t="n">
        <v>0</v>
      </c>
    </row>
    <row r="239" customFormat="false" ht="15.75" hidden="false" customHeight="false" outlineLevel="0" collapsed="false">
      <c r="A239" s="15" t="s">
        <v>217</v>
      </c>
      <c r="B239" s="6" t="n">
        <v>1989.75</v>
      </c>
    </row>
    <row r="240" customFormat="false" ht="23.25" hidden="false" customHeight="false" outlineLevel="0" collapsed="false">
      <c r="A240" s="15" t="s">
        <v>218</v>
      </c>
      <c r="B240" s="6" t="n">
        <v>0</v>
      </c>
    </row>
    <row r="241" customFormat="false" ht="34.5" hidden="false" customHeight="false" outlineLevel="0" collapsed="false">
      <c r="A241" s="15" t="s">
        <v>219</v>
      </c>
      <c r="B241" s="6" t="n">
        <v>0</v>
      </c>
    </row>
    <row r="242" customFormat="false" ht="15.75" hidden="false" customHeight="false" outlineLevel="0" collapsed="false">
      <c r="A242" s="15" t="s">
        <v>220</v>
      </c>
      <c r="B242" s="6" t="n">
        <v>1312.5</v>
      </c>
    </row>
    <row r="243" customFormat="false" ht="34.5" hidden="false" customHeight="false" outlineLevel="0" collapsed="false">
      <c r="A243" s="15" t="s">
        <v>221</v>
      </c>
      <c r="B243" s="6" t="n">
        <v>477.75</v>
      </c>
    </row>
    <row r="244" customFormat="false" ht="23.25" hidden="false" customHeight="false" outlineLevel="0" collapsed="false">
      <c r="A244" s="15" t="s">
        <v>222</v>
      </c>
      <c r="B244" s="6" t="n">
        <v>83824</v>
      </c>
    </row>
    <row r="245" customFormat="false" ht="15.75" hidden="false" customHeight="false" outlineLevel="0" collapsed="false">
      <c r="A245" s="15" t="s">
        <v>223</v>
      </c>
      <c r="B245" s="6" t="n">
        <v>0</v>
      </c>
    </row>
    <row r="246" customFormat="false" ht="34.5" hidden="false" customHeight="false" outlineLevel="0" collapsed="false">
      <c r="A246" s="15" t="s">
        <v>224</v>
      </c>
      <c r="B246" s="6" t="n">
        <v>0</v>
      </c>
    </row>
    <row r="247" customFormat="false" ht="23.25" hidden="false" customHeight="false" outlineLevel="0" collapsed="false">
      <c r="A247" s="15" t="s">
        <v>225</v>
      </c>
      <c r="B247" s="6" t="n">
        <v>11915.43</v>
      </c>
    </row>
    <row r="248" customFormat="false" ht="23.25" hidden="false" customHeight="false" outlineLevel="0" collapsed="false">
      <c r="A248" s="15" t="s">
        <v>117</v>
      </c>
      <c r="B248" s="6" t="n">
        <v>0</v>
      </c>
    </row>
    <row r="249" customFormat="false" ht="34.5" hidden="false" customHeight="false" outlineLevel="0" collapsed="false">
      <c r="A249" s="15" t="s">
        <v>226</v>
      </c>
      <c r="B249" s="6" t="n">
        <v>0</v>
      </c>
    </row>
    <row r="250" customFormat="false" ht="23.25" hidden="false" customHeight="false" outlineLevel="0" collapsed="false">
      <c r="A250" s="15" t="s">
        <v>227</v>
      </c>
      <c r="B250" s="6" t="n">
        <v>0</v>
      </c>
    </row>
    <row r="251" customFormat="false" ht="57" hidden="false" customHeight="false" outlineLevel="0" collapsed="false">
      <c r="A251" s="15" t="s">
        <v>228</v>
      </c>
      <c r="B251" s="6" t="n">
        <v>0</v>
      </c>
    </row>
    <row r="252" customFormat="false" ht="77.25" hidden="false" customHeight="false" outlineLevel="0" collapsed="false">
      <c r="A252" s="16" t="s">
        <v>229</v>
      </c>
      <c r="B252" s="6" t="n">
        <v>1190003.3475</v>
      </c>
    </row>
    <row r="253" customFormat="false" ht="51.75" hidden="false" customHeight="false" outlineLevel="0" collapsed="false">
      <c r="A253" s="16" t="s">
        <v>230</v>
      </c>
      <c r="B253" s="6" t="n">
        <v>1190003.3475</v>
      </c>
    </row>
    <row r="254" customFormat="false" ht="25.5" hidden="false" customHeight="true" outlineLevel="0" collapsed="false">
      <c r="A254" s="31" t="s">
        <v>231</v>
      </c>
      <c r="B254" s="31"/>
    </row>
    <row r="255" customFormat="false" ht="15.75" hidden="false" customHeight="false" outlineLevel="0" collapsed="false">
      <c r="A255" s="3"/>
      <c r="B255" s="4" t="n">
        <v>42522</v>
      </c>
    </row>
    <row r="256" customFormat="false" ht="34.5" hidden="false" customHeight="false" outlineLevel="0" collapsed="false">
      <c r="A256" s="15" t="s">
        <v>232</v>
      </c>
      <c r="B256" s="6" t="n">
        <v>57076.11</v>
      </c>
    </row>
    <row r="257" customFormat="false" ht="34.5" hidden="false" customHeight="false" outlineLevel="0" collapsed="false">
      <c r="A257" s="15" t="s">
        <v>233</v>
      </c>
      <c r="B257" s="6" t="n">
        <v>0</v>
      </c>
    </row>
    <row r="258" customFormat="false" ht="34.5" hidden="false" customHeight="false" outlineLevel="0" collapsed="false">
      <c r="A258" s="15" t="s">
        <v>234</v>
      </c>
      <c r="B258" s="6" t="n">
        <v>1420455.27</v>
      </c>
    </row>
    <row r="259" customFormat="false" ht="34.5" hidden="false" customHeight="false" outlineLevel="0" collapsed="false">
      <c r="A259" s="15" t="s">
        <v>235</v>
      </c>
      <c r="B259" s="6" t="n">
        <v>0</v>
      </c>
    </row>
    <row r="260" customFormat="false" ht="23.25" hidden="false" customHeight="false" outlineLevel="0" collapsed="false">
      <c r="A260" s="15" t="s">
        <v>236</v>
      </c>
      <c r="B260" s="6" t="n">
        <v>0</v>
      </c>
    </row>
    <row r="261" customFormat="false" ht="15.75" hidden="false" customHeight="false" outlineLevel="0" collapsed="false">
      <c r="A261" s="15" t="s">
        <v>237</v>
      </c>
      <c r="B261" s="6" t="n">
        <v>0</v>
      </c>
    </row>
    <row r="262" customFormat="false" ht="45.75" hidden="false" customHeight="false" outlineLevel="0" collapsed="false">
      <c r="A262" s="15" t="s">
        <v>238</v>
      </c>
      <c r="B262" s="6" t="n">
        <v>37998.36</v>
      </c>
    </row>
    <row r="263" customFormat="false" ht="34.5" hidden="false" customHeight="false" outlineLevel="0" collapsed="false">
      <c r="A263" s="15" t="s">
        <v>239</v>
      </c>
      <c r="B263" s="6" t="n">
        <v>126353.26</v>
      </c>
    </row>
    <row r="264" customFormat="false" ht="34.5" hidden="false" customHeight="false" outlineLevel="0" collapsed="false">
      <c r="A264" s="15" t="s">
        <v>240</v>
      </c>
      <c r="B264" s="6" t="n">
        <v>0</v>
      </c>
    </row>
    <row r="265" customFormat="false" ht="23.25" hidden="false" customHeight="false" outlineLevel="0" collapsed="false">
      <c r="A265" s="15" t="s">
        <v>241</v>
      </c>
      <c r="B265" s="6" t="n">
        <v>0</v>
      </c>
    </row>
    <row r="266" customFormat="false" ht="15.75" hidden="false" customHeight="false" outlineLevel="0" collapsed="false">
      <c r="A266" s="15" t="s">
        <v>242</v>
      </c>
      <c r="B266" s="6" t="n">
        <v>0</v>
      </c>
    </row>
    <row r="267" customFormat="false" ht="34.5" hidden="false" customHeight="false" outlineLevel="0" collapsed="false">
      <c r="A267" s="15" t="s">
        <v>243</v>
      </c>
      <c r="B267" s="6" t="n">
        <v>0</v>
      </c>
    </row>
    <row r="268" customFormat="false" ht="23.25" hidden="false" customHeight="false" outlineLevel="0" collapsed="false">
      <c r="A268" s="15" t="s">
        <v>244</v>
      </c>
      <c r="B268" s="6" t="n">
        <v>0</v>
      </c>
    </row>
    <row r="269" customFormat="false" ht="90" hidden="false" customHeight="false" outlineLevel="0" collapsed="false">
      <c r="A269" s="16" t="s">
        <v>245</v>
      </c>
      <c r="B269" s="6" t="n">
        <v>1641883</v>
      </c>
    </row>
    <row r="270" customFormat="false" ht="64.5" hidden="false" customHeight="false" outlineLevel="0" collapsed="false">
      <c r="A270" s="16" t="s">
        <v>246</v>
      </c>
      <c r="B270" s="6" t="n">
        <v>1641883</v>
      </c>
    </row>
    <row r="271" customFormat="false" ht="15.75" hidden="false" customHeight="false" outlineLevel="0" collapsed="false">
      <c r="A271" s="30"/>
      <c r="B271" s="30"/>
    </row>
    <row r="272" customFormat="false" ht="25.5" hidden="false" customHeight="true" outlineLevel="0" collapsed="false">
      <c r="A272" s="31" t="s">
        <v>247</v>
      </c>
      <c r="B272" s="31"/>
    </row>
    <row r="273" customFormat="false" ht="15.75" hidden="false" customHeight="false" outlineLevel="0" collapsed="false">
      <c r="A273" s="3"/>
      <c r="B273" s="4" t="n">
        <v>42522</v>
      </c>
    </row>
    <row r="274" customFormat="false" ht="23.25" hidden="false" customHeight="false" outlineLevel="0" collapsed="false">
      <c r="A274" s="15" t="s">
        <v>33</v>
      </c>
      <c r="B274" s="6" t="n">
        <v>0</v>
      </c>
    </row>
    <row r="275" customFormat="false" ht="90" hidden="false" customHeight="false" outlineLevel="0" collapsed="false">
      <c r="A275" s="16" t="s">
        <v>248</v>
      </c>
      <c r="B275" s="6" t="n">
        <v>0</v>
      </c>
    </row>
    <row r="276" customFormat="false" ht="64.5" hidden="false" customHeight="false" outlineLevel="0" collapsed="false">
      <c r="A276" s="16" t="s">
        <v>249</v>
      </c>
      <c r="B276" s="6" t="n">
        <v>0</v>
      </c>
    </row>
    <row r="277" customFormat="false" ht="51.75" hidden="false" customHeight="false" outlineLevel="0" collapsed="false">
      <c r="A277" s="17" t="s">
        <v>250</v>
      </c>
      <c r="B277" s="6" t="n">
        <v>66495662.35</v>
      </c>
    </row>
    <row r="278" customFormat="false" ht="51.75" hidden="false" customHeight="false" outlineLevel="0" collapsed="false">
      <c r="A278" s="17" t="s">
        <v>251</v>
      </c>
      <c r="B278" s="6" t="n">
        <v>36752879.47</v>
      </c>
    </row>
    <row r="279" customFormat="false" ht="51.75" hidden="false" customHeight="false" outlineLevel="0" collapsed="false">
      <c r="A279" s="17" t="s">
        <v>252</v>
      </c>
      <c r="B279" s="6" t="s">
        <v>363</v>
      </c>
    </row>
    <row r="280" customFormat="false" ht="64.5" hidden="false" customHeight="false" outlineLevel="0" collapsed="false">
      <c r="A280" s="17" t="s">
        <v>254</v>
      </c>
      <c r="B280" s="6" t="n">
        <v>35664948.638</v>
      </c>
    </row>
    <row r="281" customFormat="false" ht="51.75" hidden="false" customHeight="false" outlineLevel="0" collapsed="false">
      <c r="A281" s="17" t="s">
        <v>255</v>
      </c>
      <c r="B281" s="6" t="n">
        <v>30830713.712</v>
      </c>
    </row>
    <row r="282" customFormat="false" ht="64.5" hidden="false" customHeight="false" outlineLevel="0" collapsed="false">
      <c r="A282" s="17" t="s">
        <v>256</v>
      </c>
      <c r="B282" s="6" t="n">
        <v>0.46</v>
      </c>
    </row>
    <row r="283" customFormat="false" ht="26.25" hidden="false" customHeight="false" outlineLevel="0" collapsed="false">
      <c r="A283" s="18" t="s">
        <v>257</v>
      </c>
      <c r="B283" s="6"/>
    </row>
    <row r="284" customFormat="false" ht="15.75" hidden="false" customHeight="true" outlineLevel="0" collapsed="false">
      <c r="A284" s="32" t="s">
        <v>258</v>
      </c>
      <c r="B284" s="32"/>
      <c r="C284" s="32"/>
      <c r="D284" s="32"/>
    </row>
    <row r="285" customFormat="false" ht="15.75" hidden="false" customHeight="true" outlineLevel="0" collapsed="false">
      <c r="A285" s="22" t="s">
        <v>259</v>
      </c>
      <c r="B285" s="22"/>
    </row>
    <row r="286" customFormat="false" ht="225.75" hidden="false" customHeight="false" outlineLevel="0" collapsed="false">
      <c r="A286" s="33" t="s">
        <v>260</v>
      </c>
      <c r="B286" s="6" t="n">
        <v>5459696</v>
      </c>
    </row>
    <row r="287" customFormat="false" ht="124.5" hidden="false" customHeight="false" outlineLevel="0" collapsed="false">
      <c r="A287" s="34" t="s">
        <v>261</v>
      </c>
      <c r="B287" s="24" t="n">
        <v>5459696</v>
      </c>
    </row>
    <row r="288" customFormat="false" ht="34.5" hidden="false" customHeight="false" outlineLevel="0" collapsed="false">
      <c r="A288" s="34" t="s">
        <v>262</v>
      </c>
      <c r="B288" s="24" t="n">
        <v>5459696</v>
      </c>
    </row>
    <row r="289" customFormat="false" ht="25.5" hidden="false" customHeight="true" outlineLevel="0" collapsed="false">
      <c r="A289" s="26" t="s">
        <v>263</v>
      </c>
      <c r="B289" s="26"/>
    </row>
    <row r="290" customFormat="false" ht="158.25" hidden="false" customHeight="false" outlineLevel="0" collapsed="false">
      <c r="A290" s="33" t="s">
        <v>264</v>
      </c>
      <c r="B290" s="6" t="n">
        <v>232699</v>
      </c>
    </row>
    <row r="291" customFormat="false" ht="124.5" hidden="false" customHeight="false" outlineLevel="0" collapsed="false">
      <c r="A291" s="34" t="s">
        <v>261</v>
      </c>
      <c r="B291" s="24" t="n">
        <v>232699</v>
      </c>
    </row>
    <row r="292" customFormat="false" ht="34.5" hidden="false" customHeight="false" outlineLevel="0" collapsed="false">
      <c r="A292" s="34" t="s">
        <v>262</v>
      </c>
      <c r="B292" s="24" t="n">
        <v>232699</v>
      </c>
    </row>
    <row r="293" customFormat="false" ht="38.25" hidden="false" customHeight="true" outlineLevel="0" collapsed="false">
      <c r="A293" s="26" t="s">
        <v>265</v>
      </c>
      <c r="B293" s="26"/>
    </row>
    <row r="294" customFormat="false" ht="192" hidden="false" customHeight="false" outlineLevel="0" collapsed="false">
      <c r="A294" s="33" t="s">
        <v>266</v>
      </c>
      <c r="B294" s="6" t="n">
        <v>261149</v>
      </c>
    </row>
    <row r="295" customFormat="false" ht="180.75" hidden="false" customHeight="false" outlineLevel="0" collapsed="false">
      <c r="A295" s="33" t="s">
        <v>267</v>
      </c>
      <c r="B295" s="6" t="n">
        <v>110837</v>
      </c>
    </row>
    <row r="296" customFormat="false" ht="124.5" hidden="false" customHeight="false" outlineLevel="0" collapsed="false">
      <c r="A296" s="33" t="s">
        <v>268</v>
      </c>
      <c r="B296" s="6" t="n">
        <v>4040279</v>
      </c>
    </row>
    <row r="297" customFormat="false" ht="158.25" hidden="false" customHeight="false" outlineLevel="0" collapsed="false">
      <c r="A297" s="33" t="s">
        <v>269</v>
      </c>
      <c r="B297" s="6" t="n">
        <v>382600</v>
      </c>
    </row>
    <row r="298" customFormat="false" ht="147" hidden="false" customHeight="false" outlineLevel="0" collapsed="false">
      <c r="A298" s="33" t="s">
        <v>360</v>
      </c>
      <c r="B298" s="6" t="n">
        <v>13570</v>
      </c>
    </row>
    <row r="299" customFormat="false" ht="124.5" hidden="false" customHeight="false" outlineLevel="0" collapsed="false">
      <c r="A299" s="34" t="s">
        <v>261</v>
      </c>
      <c r="B299" s="24" t="n">
        <v>4808435</v>
      </c>
    </row>
    <row r="300" customFormat="false" ht="34.5" hidden="false" customHeight="false" outlineLevel="0" collapsed="false">
      <c r="A300" s="34" t="s">
        <v>262</v>
      </c>
      <c r="B300" s="24" t="n">
        <v>4808435</v>
      </c>
    </row>
    <row r="301" customFormat="false" ht="25.5" hidden="false" customHeight="true" outlineLevel="0" collapsed="false">
      <c r="A301" s="26" t="s">
        <v>270</v>
      </c>
      <c r="B301" s="26"/>
    </row>
    <row r="302" customFormat="false" ht="135.75" hidden="false" customHeight="false" outlineLevel="0" collapsed="false">
      <c r="A302" s="33" t="s">
        <v>271</v>
      </c>
      <c r="B302" s="6" t="n">
        <v>185775.86</v>
      </c>
    </row>
    <row r="303" customFormat="false" ht="248.25" hidden="false" customHeight="false" outlineLevel="0" collapsed="false">
      <c r="A303" s="33" t="s">
        <v>272</v>
      </c>
      <c r="B303" s="6" t="n">
        <v>625802.19</v>
      </c>
    </row>
    <row r="304" customFormat="false" ht="248.25" hidden="false" customHeight="false" outlineLevel="0" collapsed="false">
      <c r="A304" s="33" t="s">
        <v>273</v>
      </c>
      <c r="B304" s="6" t="n">
        <v>1869780.18</v>
      </c>
    </row>
    <row r="305" customFormat="false" ht="248.25" hidden="false" customHeight="false" outlineLevel="0" collapsed="false">
      <c r="A305" s="33" t="s">
        <v>274</v>
      </c>
      <c r="B305" s="6" t="n">
        <v>218837.93</v>
      </c>
    </row>
    <row r="306" customFormat="false" ht="124.5" hidden="false" customHeight="false" outlineLevel="0" collapsed="false">
      <c r="A306" s="34" t="s">
        <v>261</v>
      </c>
      <c r="B306" s="24" t="n">
        <v>2900196.16</v>
      </c>
    </row>
    <row r="307" customFormat="false" ht="34.5" hidden="false" customHeight="false" outlineLevel="0" collapsed="false">
      <c r="A307" s="34" t="s">
        <v>262</v>
      </c>
      <c r="B307" s="24" t="n">
        <v>2900196.16</v>
      </c>
    </row>
    <row r="308" customFormat="false" ht="38.25" hidden="false" customHeight="true" outlineLevel="0" collapsed="false">
      <c r="A308" s="26" t="s">
        <v>275</v>
      </c>
      <c r="B308" s="26"/>
    </row>
    <row r="309" customFormat="false" ht="169.5" hidden="false" customHeight="false" outlineLevel="0" collapsed="false">
      <c r="A309" s="33" t="s">
        <v>276</v>
      </c>
      <c r="B309" s="6" t="n">
        <v>70351</v>
      </c>
    </row>
    <row r="310" customFormat="false" ht="169.5" hidden="false" customHeight="false" outlineLevel="0" collapsed="false">
      <c r="A310" s="33" t="s">
        <v>277</v>
      </c>
      <c r="B310" s="6" t="n">
        <v>30204</v>
      </c>
    </row>
    <row r="311" customFormat="false" ht="124.5" hidden="false" customHeight="false" outlineLevel="0" collapsed="false">
      <c r="A311" s="34" t="s">
        <v>261</v>
      </c>
      <c r="B311" s="24" t="n">
        <v>100555</v>
      </c>
    </row>
    <row r="312" customFormat="false" ht="34.5" hidden="false" customHeight="false" outlineLevel="0" collapsed="false">
      <c r="A312" s="34" t="s">
        <v>262</v>
      </c>
      <c r="B312" s="24" t="n">
        <v>100555</v>
      </c>
    </row>
    <row r="313" customFormat="false" ht="15.75" hidden="false" customHeight="true" outlineLevel="0" collapsed="false">
      <c r="A313" s="26" t="s">
        <v>278</v>
      </c>
      <c r="B313" s="26"/>
    </row>
    <row r="314" customFormat="false" ht="102" hidden="false" customHeight="false" outlineLevel="0" collapsed="false">
      <c r="A314" s="33" t="s">
        <v>279</v>
      </c>
      <c r="B314" s="6" t="n">
        <v>126544</v>
      </c>
    </row>
    <row r="315" customFormat="false" ht="124.5" hidden="false" customHeight="false" outlineLevel="0" collapsed="false">
      <c r="A315" s="34" t="s">
        <v>261</v>
      </c>
      <c r="B315" s="24" t="n">
        <v>126544</v>
      </c>
    </row>
    <row r="316" customFormat="false" ht="34.5" hidden="false" customHeight="false" outlineLevel="0" collapsed="false">
      <c r="A316" s="34" t="s">
        <v>262</v>
      </c>
      <c r="B316" s="24" t="n">
        <v>126544</v>
      </c>
    </row>
    <row r="317" customFormat="false" ht="51" hidden="false" customHeight="true" outlineLevel="0" collapsed="false">
      <c r="A317" s="26" t="s">
        <v>280</v>
      </c>
      <c r="B317" s="26"/>
    </row>
    <row r="318" customFormat="false" ht="203.25" hidden="false" customHeight="false" outlineLevel="0" collapsed="false">
      <c r="A318" s="33" t="s">
        <v>281</v>
      </c>
      <c r="B318" s="6" t="n">
        <v>166323</v>
      </c>
    </row>
    <row r="319" customFormat="false" ht="237" hidden="false" customHeight="false" outlineLevel="0" collapsed="false">
      <c r="A319" s="33" t="s">
        <v>282</v>
      </c>
      <c r="B319" s="6" t="n">
        <v>31240</v>
      </c>
    </row>
    <row r="320" customFormat="false" ht="237" hidden="false" customHeight="false" outlineLevel="0" collapsed="false">
      <c r="A320" s="33" t="s">
        <v>283</v>
      </c>
      <c r="B320" s="6" t="n">
        <v>219433</v>
      </c>
    </row>
    <row r="321" customFormat="false" ht="237" hidden="false" customHeight="false" outlineLevel="0" collapsed="false">
      <c r="A321" s="33" t="s">
        <v>284</v>
      </c>
      <c r="B321" s="6" t="n">
        <v>7288</v>
      </c>
    </row>
    <row r="322" customFormat="false" ht="282" hidden="false" customHeight="false" outlineLevel="0" collapsed="false">
      <c r="A322" s="33" t="s">
        <v>285</v>
      </c>
      <c r="B322" s="6" t="n">
        <v>2702701</v>
      </c>
    </row>
    <row r="323" customFormat="false" ht="124.5" hidden="false" customHeight="false" outlineLevel="0" collapsed="false">
      <c r="A323" s="34" t="s">
        <v>261</v>
      </c>
      <c r="B323" s="24" t="n">
        <v>3126985</v>
      </c>
    </row>
    <row r="324" customFormat="false" ht="34.5" hidden="false" customHeight="false" outlineLevel="0" collapsed="false">
      <c r="A324" s="34" t="s">
        <v>262</v>
      </c>
      <c r="B324" s="24" t="n">
        <v>3126985</v>
      </c>
    </row>
    <row r="325" customFormat="false" ht="38.25" hidden="false" customHeight="true" outlineLevel="0" collapsed="false">
      <c r="A325" s="26" t="s">
        <v>286</v>
      </c>
      <c r="B325" s="26"/>
    </row>
    <row r="326" customFormat="false" ht="158.25" hidden="false" customHeight="false" outlineLevel="0" collapsed="false">
      <c r="A326" s="33" t="s">
        <v>288</v>
      </c>
      <c r="B326" s="6" t="n">
        <v>815</v>
      </c>
    </row>
    <row r="327" customFormat="false" ht="192" hidden="false" customHeight="false" outlineLevel="0" collapsed="false">
      <c r="A327" s="33" t="s">
        <v>289</v>
      </c>
      <c r="B327" s="6" t="n">
        <v>17122</v>
      </c>
    </row>
    <row r="328" customFormat="false" ht="259.5" hidden="false" customHeight="false" outlineLevel="0" collapsed="false">
      <c r="A328" s="33" t="s">
        <v>290</v>
      </c>
      <c r="B328" s="6" t="n">
        <v>74286</v>
      </c>
    </row>
    <row r="329" customFormat="false" ht="124.5" hidden="false" customHeight="false" outlineLevel="0" collapsed="false">
      <c r="A329" s="34" t="s">
        <v>261</v>
      </c>
      <c r="B329" s="24" t="n">
        <v>92223</v>
      </c>
    </row>
    <row r="330" customFormat="false" ht="34.5" hidden="false" customHeight="false" outlineLevel="0" collapsed="false">
      <c r="A330" s="34" t="s">
        <v>262</v>
      </c>
      <c r="B330" s="24" t="n">
        <v>92223</v>
      </c>
    </row>
    <row r="331" customFormat="false" ht="15.75" hidden="false" customHeight="true" outlineLevel="0" collapsed="false">
      <c r="A331" s="26" t="s">
        <v>292</v>
      </c>
      <c r="B331" s="26"/>
    </row>
    <row r="332" customFormat="false" ht="124.5" hidden="false" customHeight="false" outlineLevel="0" collapsed="false">
      <c r="A332" s="33" t="s">
        <v>293</v>
      </c>
      <c r="B332" s="6" t="n">
        <v>187000</v>
      </c>
    </row>
    <row r="333" customFormat="false" ht="259.5" hidden="false" customHeight="false" outlineLevel="0" collapsed="false">
      <c r="A333" s="33" t="s">
        <v>294</v>
      </c>
      <c r="B333" s="6" t="n">
        <v>1278000</v>
      </c>
    </row>
    <row r="334" customFormat="false" ht="372" hidden="false" customHeight="false" outlineLevel="0" collapsed="false">
      <c r="A334" s="33" t="s">
        <v>296</v>
      </c>
      <c r="B334" s="6" t="n">
        <v>44000</v>
      </c>
    </row>
    <row r="335" customFormat="false" ht="237" hidden="false" customHeight="false" outlineLevel="0" collapsed="false">
      <c r="A335" s="33" t="s">
        <v>297</v>
      </c>
      <c r="B335" s="6" t="n">
        <v>12000</v>
      </c>
    </row>
    <row r="336" customFormat="false" ht="124.5" hidden="false" customHeight="false" outlineLevel="0" collapsed="false">
      <c r="A336" s="34" t="s">
        <v>261</v>
      </c>
      <c r="B336" s="24" t="n">
        <v>1521000</v>
      </c>
    </row>
    <row r="337" customFormat="false" ht="34.5" hidden="false" customHeight="false" outlineLevel="0" collapsed="false">
      <c r="A337" s="34" t="s">
        <v>262</v>
      </c>
      <c r="B337" s="24" t="n">
        <v>1521000</v>
      </c>
    </row>
    <row r="338" customFormat="false" ht="38.25" hidden="false" customHeight="true" outlineLevel="0" collapsed="false">
      <c r="A338" s="26" t="s">
        <v>298</v>
      </c>
      <c r="B338" s="26"/>
    </row>
    <row r="339" customFormat="false" ht="203.25" hidden="false" customHeight="false" outlineLevel="0" collapsed="false">
      <c r="A339" s="33" t="s">
        <v>299</v>
      </c>
      <c r="B339" s="6" t="n">
        <v>10470</v>
      </c>
    </row>
    <row r="340" customFormat="false" ht="169.5" hidden="false" customHeight="false" outlineLevel="0" collapsed="false">
      <c r="A340" s="33" t="s">
        <v>300</v>
      </c>
      <c r="B340" s="6" t="n">
        <v>23383</v>
      </c>
    </row>
    <row r="341" customFormat="false" ht="180.75" hidden="false" customHeight="false" outlineLevel="0" collapsed="false">
      <c r="A341" s="33" t="s">
        <v>301</v>
      </c>
      <c r="B341" s="6" t="n">
        <v>16551</v>
      </c>
    </row>
    <row r="342" customFormat="false" ht="124.5" hidden="false" customHeight="false" outlineLevel="0" collapsed="false">
      <c r="A342" s="34" t="s">
        <v>261</v>
      </c>
      <c r="B342" s="24" t="n">
        <v>50404</v>
      </c>
    </row>
    <row r="343" customFormat="false" ht="34.5" hidden="false" customHeight="false" outlineLevel="0" collapsed="false">
      <c r="A343" s="34" t="s">
        <v>262</v>
      </c>
      <c r="B343" s="24" t="n">
        <v>50404</v>
      </c>
    </row>
    <row r="344" customFormat="false" ht="25.5" hidden="false" customHeight="true" outlineLevel="0" collapsed="false">
      <c r="A344" s="26" t="s">
        <v>302</v>
      </c>
      <c r="B344" s="26"/>
    </row>
    <row r="345" customFormat="false" ht="169.5" hidden="false" customHeight="false" outlineLevel="0" collapsed="false">
      <c r="A345" s="33" t="s">
        <v>303</v>
      </c>
      <c r="B345" s="6" t="n">
        <v>6500</v>
      </c>
    </row>
    <row r="346" customFormat="false" ht="124.5" hidden="false" customHeight="false" outlineLevel="0" collapsed="false">
      <c r="A346" s="33" t="s">
        <v>304</v>
      </c>
      <c r="B346" s="6" t="n">
        <v>14718</v>
      </c>
    </row>
    <row r="347" customFormat="false" ht="338.25" hidden="false" customHeight="false" outlineLevel="0" collapsed="false">
      <c r="A347" s="33" t="s">
        <v>305</v>
      </c>
      <c r="B347" s="6" t="n">
        <v>30171</v>
      </c>
    </row>
    <row r="348" customFormat="false" ht="214.5" hidden="false" customHeight="false" outlineLevel="0" collapsed="false">
      <c r="A348" s="33" t="s">
        <v>364</v>
      </c>
      <c r="B348" s="6" t="n">
        <v>107018</v>
      </c>
    </row>
    <row r="349" customFormat="false" ht="124.5" hidden="false" customHeight="false" outlineLevel="0" collapsed="false">
      <c r="A349" s="34" t="s">
        <v>261</v>
      </c>
      <c r="B349" s="24" t="n">
        <v>158407</v>
      </c>
    </row>
    <row r="350" customFormat="false" ht="34.5" hidden="false" customHeight="false" outlineLevel="0" collapsed="false">
      <c r="A350" s="34" t="s">
        <v>262</v>
      </c>
      <c r="B350" s="24" t="n">
        <v>158407</v>
      </c>
    </row>
    <row r="351" customFormat="false" ht="25.5" hidden="false" customHeight="true" outlineLevel="0" collapsed="false">
      <c r="A351" s="26" t="s">
        <v>306</v>
      </c>
      <c r="B351" s="26"/>
    </row>
    <row r="352" customFormat="false" ht="124.5" hidden="false" customHeight="false" outlineLevel="0" collapsed="false">
      <c r="A352" s="33" t="s">
        <v>307</v>
      </c>
      <c r="B352" s="6" t="n">
        <v>34442</v>
      </c>
    </row>
    <row r="353" customFormat="false" ht="124.5" hidden="false" customHeight="false" outlineLevel="0" collapsed="false">
      <c r="A353" s="33" t="s">
        <v>308</v>
      </c>
      <c r="B353" s="6" t="n">
        <v>55357</v>
      </c>
    </row>
    <row r="354" customFormat="false" ht="124.5" hidden="false" customHeight="false" outlineLevel="0" collapsed="false">
      <c r="A354" s="34" t="s">
        <v>261</v>
      </c>
      <c r="B354" s="24" t="n">
        <v>89799</v>
      </c>
    </row>
    <row r="355" customFormat="false" ht="34.5" hidden="false" customHeight="false" outlineLevel="0" collapsed="false">
      <c r="A355" s="34" t="s">
        <v>262</v>
      </c>
      <c r="B355" s="24" t="n">
        <v>89799</v>
      </c>
    </row>
    <row r="356" customFormat="false" ht="25.5" hidden="false" customHeight="true" outlineLevel="0" collapsed="false">
      <c r="A356" s="26" t="s">
        <v>309</v>
      </c>
      <c r="B356" s="26"/>
    </row>
    <row r="357" customFormat="false" ht="192" hidden="false" customHeight="false" outlineLevel="0" collapsed="false">
      <c r="A357" s="33" t="s">
        <v>311</v>
      </c>
      <c r="B357" s="6" t="n">
        <v>8640</v>
      </c>
    </row>
    <row r="358" customFormat="false" ht="124.5" hidden="false" customHeight="false" outlineLevel="0" collapsed="false">
      <c r="A358" s="34" t="s">
        <v>261</v>
      </c>
      <c r="B358" s="24" t="n">
        <v>8640</v>
      </c>
    </row>
    <row r="359" customFormat="false" ht="34.5" hidden="false" customHeight="false" outlineLevel="0" collapsed="false">
      <c r="A359" s="34" t="s">
        <v>262</v>
      </c>
      <c r="B359" s="24" t="n">
        <v>8640</v>
      </c>
    </row>
    <row r="360" customFormat="false" ht="15.75" hidden="false" customHeight="true" outlineLevel="0" collapsed="false">
      <c r="A360" s="22" t="s">
        <v>312</v>
      </c>
      <c r="B360" s="22"/>
    </row>
    <row r="361" customFormat="false" ht="158.25" hidden="false" customHeight="false" outlineLevel="0" collapsed="false">
      <c r="A361" s="33" t="s">
        <v>313</v>
      </c>
      <c r="B361" s="6" t="n">
        <v>547728.02</v>
      </c>
    </row>
    <row r="362" customFormat="false" ht="349.5" hidden="false" customHeight="false" outlineLevel="0" collapsed="false">
      <c r="A362" s="33" t="s">
        <v>314</v>
      </c>
      <c r="B362" s="6" t="n">
        <v>500000</v>
      </c>
    </row>
    <row r="363" customFormat="false" ht="124.5" hidden="false" customHeight="false" outlineLevel="0" collapsed="false">
      <c r="A363" s="34" t="s">
        <v>261</v>
      </c>
      <c r="B363" s="24" t="n">
        <v>1047728.02</v>
      </c>
    </row>
    <row r="364" customFormat="false" ht="34.5" hidden="false" customHeight="false" outlineLevel="0" collapsed="false">
      <c r="A364" s="34" t="s">
        <v>262</v>
      </c>
      <c r="B364" s="24" t="n">
        <v>1047728.02</v>
      </c>
    </row>
    <row r="365" customFormat="false" ht="25.5" hidden="false" customHeight="true" outlineLevel="0" collapsed="false">
      <c r="A365" s="26" t="s">
        <v>315</v>
      </c>
      <c r="B365" s="26"/>
    </row>
    <row r="366" customFormat="false" ht="214.5" hidden="false" customHeight="false" outlineLevel="0" collapsed="false">
      <c r="A366" s="33" t="s">
        <v>316</v>
      </c>
      <c r="B366" s="6" t="n">
        <v>400000</v>
      </c>
    </row>
    <row r="367" customFormat="false" ht="90.75" hidden="false" customHeight="false" outlineLevel="0" collapsed="false">
      <c r="A367" s="33" t="s">
        <v>317</v>
      </c>
      <c r="B367" s="6" t="n">
        <v>190359</v>
      </c>
    </row>
    <row r="368" customFormat="false" ht="180.75" hidden="false" customHeight="false" outlineLevel="0" collapsed="false">
      <c r="A368" s="33" t="s">
        <v>318</v>
      </c>
      <c r="B368" s="6" t="n">
        <v>70202</v>
      </c>
    </row>
    <row r="369" customFormat="false" ht="192" hidden="false" customHeight="false" outlineLevel="0" collapsed="false">
      <c r="A369" s="33" t="s">
        <v>319</v>
      </c>
      <c r="B369" s="6" t="n">
        <v>1042860</v>
      </c>
    </row>
    <row r="370" customFormat="false" ht="124.5" hidden="false" customHeight="false" outlineLevel="0" collapsed="false">
      <c r="A370" s="34" t="s">
        <v>261</v>
      </c>
      <c r="B370" s="24" t="n">
        <v>1703421</v>
      </c>
    </row>
    <row r="371" customFormat="false" ht="34.5" hidden="false" customHeight="false" outlineLevel="0" collapsed="false">
      <c r="A371" s="34" t="s">
        <v>262</v>
      </c>
      <c r="B371" s="24" t="n">
        <v>1703421</v>
      </c>
    </row>
    <row r="372" customFormat="false" ht="25.5" hidden="false" customHeight="true" outlineLevel="0" collapsed="false">
      <c r="A372" s="26" t="s">
        <v>320</v>
      </c>
      <c r="B372" s="26"/>
    </row>
    <row r="373" customFormat="false" ht="225.75" hidden="false" customHeight="false" outlineLevel="0" collapsed="false">
      <c r="A373" s="33" t="s">
        <v>321</v>
      </c>
      <c r="B373" s="6" t="n">
        <v>369693</v>
      </c>
    </row>
    <row r="374" customFormat="false" ht="124.5" hidden="false" customHeight="false" outlineLevel="0" collapsed="false">
      <c r="A374" s="34" t="s">
        <v>261</v>
      </c>
      <c r="B374" s="24" t="n">
        <v>369693</v>
      </c>
    </row>
    <row r="375" customFormat="false" ht="34.5" hidden="false" customHeight="false" outlineLevel="0" collapsed="false">
      <c r="A375" s="34" t="s">
        <v>262</v>
      </c>
      <c r="B375" s="24" t="n">
        <v>369693</v>
      </c>
    </row>
    <row r="376" customFormat="false" ht="15.75" hidden="false" customHeight="true" outlineLevel="0" collapsed="false">
      <c r="A376" s="26" t="s">
        <v>322</v>
      </c>
      <c r="B376" s="26"/>
    </row>
    <row r="377" customFormat="false" ht="135.75" hidden="false" customHeight="false" outlineLevel="0" collapsed="false">
      <c r="A377" s="33" t="s">
        <v>323</v>
      </c>
      <c r="B377" s="6" t="n">
        <v>287500</v>
      </c>
    </row>
    <row r="378" customFormat="false" ht="124.5" hidden="false" customHeight="false" outlineLevel="0" collapsed="false">
      <c r="A378" s="34" t="s">
        <v>261</v>
      </c>
      <c r="B378" s="24" t="n">
        <v>287500</v>
      </c>
    </row>
    <row r="379" customFormat="false" ht="34.5" hidden="false" customHeight="false" outlineLevel="0" collapsed="false">
      <c r="A379" s="34" t="s">
        <v>262</v>
      </c>
      <c r="B379" s="24" t="n">
        <v>287500</v>
      </c>
    </row>
    <row r="380" customFormat="false" ht="38.25" hidden="false" customHeight="true" outlineLevel="0" collapsed="false">
      <c r="A380" s="26" t="s">
        <v>324</v>
      </c>
      <c r="B380" s="26"/>
    </row>
    <row r="381" customFormat="false" ht="248.25" hidden="false" customHeight="false" outlineLevel="0" collapsed="false">
      <c r="A381" s="33" t="s">
        <v>361</v>
      </c>
      <c r="B381" s="6" t="n">
        <v>40363</v>
      </c>
    </row>
    <row r="382" customFormat="false" ht="135.75" hidden="false" customHeight="false" outlineLevel="0" collapsed="false">
      <c r="A382" s="33" t="s">
        <v>325</v>
      </c>
      <c r="B382" s="6" t="n">
        <v>14945</v>
      </c>
    </row>
    <row r="383" customFormat="false" ht="124.5" hidden="false" customHeight="false" outlineLevel="0" collapsed="false">
      <c r="A383" s="34" t="s">
        <v>261</v>
      </c>
      <c r="B383" s="24" t="n">
        <v>55308</v>
      </c>
    </row>
    <row r="384" customFormat="false" ht="34.5" hidden="false" customHeight="false" outlineLevel="0" collapsed="false">
      <c r="A384" s="34" t="s">
        <v>262</v>
      </c>
      <c r="B384" s="24" t="n">
        <v>55308</v>
      </c>
    </row>
    <row r="385" customFormat="false" ht="25.5" hidden="false" customHeight="true" outlineLevel="0" collapsed="false">
      <c r="A385" s="26" t="s">
        <v>326</v>
      </c>
      <c r="B385" s="26"/>
    </row>
    <row r="386" customFormat="false" ht="158.25" hidden="false" customHeight="false" outlineLevel="0" collapsed="false">
      <c r="A386" s="33" t="s">
        <v>327</v>
      </c>
      <c r="B386" s="6" t="n">
        <v>38043</v>
      </c>
    </row>
    <row r="387" customFormat="false" ht="124.5" hidden="false" customHeight="false" outlineLevel="0" collapsed="false">
      <c r="A387" s="34" t="s">
        <v>261</v>
      </c>
      <c r="B387" s="24" t="n">
        <v>38043</v>
      </c>
    </row>
    <row r="388" customFormat="false" ht="34.5" hidden="false" customHeight="false" outlineLevel="0" collapsed="false">
      <c r="A388" s="34" t="s">
        <v>262</v>
      </c>
      <c r="B388" s="24" t="n">
        <v>38043</v>
      </c>
    </row>
    <row r="389" customFormat="false" ht="38.25" hidden="false" customHeight="true" outlineLevel="0" collapsed="false">
      <c r="A389" s="26" t="s">
        <v>328</v>
      </c>
      <c r="B389" s="26"/>
    </row>
    <row r="390" customFormat="false" ht="192" hidden="false" customHeight="false" outlineLevel="0" collapsed="false">
      <c r="A390" s="33" t="s">
        <v>329</v>
      </c>
      <c r="B390" s="6" t="n">
        <v>38434</v>
      </c>
    </row>
    <row r="391" customFormat="false" ht="169.5" hidden="false" customHeight="false" outlineLevel="0" collapsed="false">
      <c r="A391" s="33" t="s">
        <v>365</v>
      </c>
      <c r="B391" s="6" t="n">
        <v>6662</v>
      </c>
    </row>
    <row r="392" customFormat="false" ht="169.5" hidden="false" customHeight="false" outlineLevel="0" collapsed="false">
      <c r="A392" s="33" t="s">
        <v>330</v>
      </c>
      <c r="B392" s="6" t="n">
        <v>172082</v>
      </c>
    </row>
    <row r="393" customFormat="false" ht="124.5" hidden="false" customHeight="false" outlineLevel="0" collapsed="false">
      <c r="A393" s="34" t="s">
        <v>261</v>
      </c>
      <c r="B393" s="24" t="n">
        <v>217178</v>
      </c>
    </row>
    <row r="394" customFormat="false" ht="34.5" hidden="false" customHeight="false" outlineLevel="0" collapsed="false">
      <c r="A394" s="34" t="s">
        <v>262</v>
      </c>
      <c r="B394" s="24" t="n">
        <v>217178</v>
      </c>
    </row>
    <row r="395" customFormat="false" ht="15.75" hidden="false" customHeight="true" outlineLevel="0" collapsed="false">
      <c r="A395" s="26" t="s">
        <v>333</v>
      </c>
      <c r="B395" s="26"/>
    </row>
    <row r="396" customFormat="false" ht="225.75" hidden="false" customHeight="false" outlineLevel="0" collapsed="false">
      <c r="A396" s="33" t="s">
        <v>334</v>
      </c>
      <c r="B396" s="6" t="n">
        <v>1700</v>
      </c>
    </row>
    <row r="397" customFormat="false" ht="225.75" hidden="false" customHeight="false" outlineLevel="0" collapsed="false">
      <c r="A397" s="33" t="s">
        <v>335</v>
      </c>
      <c r="B397" s="6" t="n">
        <v>68184</v>
      </c>
    </row>
    <row r="398" customFormat="false" ht="124.5" hidden="false" customHeight="false" outlineLevel="0" collapsed="false">
      <c r="A398" s="34" t="s">
        <v>261</v>
      </c>
      <c r="B398" s="24" t="n">
        <v>69884</v>
      </c>
    </row>
    <row r="399" customFormat="false" ht="34.5" hidden="false" customHeight="false" outlineLevel="0" collapsed="false">
      <c r="A399" s="34" t="s">
        <v>262</v>
      </c>
      <c r="B399" s="24" t="n">
        <v>69884</v>
      </c>
    </row>
    <row r="400" customFormat="false" ht="25.5" hidden="false" customHeight="true" outlineLevel="0" collapsed="false">
      <c r="A400" s="26" t="s">
        <v>336</v>
      </c>
      <c r="B400" s="26"/>
    </row>
    <row r="401" customFormat="false" ht="203.25" hidden="false" customHeight="false" outlineLevel="0" collapsed="false">
      <c r="A401" s="33" t="s">
        <v>338</v>
      </c>
      <c r="B401" s="6" t="n">
        <v>161233</v>
      </c>
    </row>
    <row r="402" customFormat="false" ht="124.5" hidden="false" customHeight="false" outlineLevel="0" collapsed="false">
      <c r="A402" s="34" t="s">
        <v>261</v>
      </c>
      <c r="B402" s="24" t="n">
        <v>161233</v>
      </c>
    </row>
    <row r="403" customFormat="false" ht="34.5" hidden="false" customHeight="false" outlineLevel="0" collapsed="false">
      <c r="A403" s="34" t="s">
        <v>262</v>
      </c>
      <c r="B403" s="24" t="n">
        <v>161233</v>
      </c>
    </row>
    <row r="404" customFormat="false" ht="25.5" hidden="false" customHeight="true" outlineLevel="0" collapsed="false">
      <c r="A404" s="26" t="s">
        <v>339</v>
      </c>
      <c r="B404" s="26"/>
    </row>
    <row r="405" customFormat="false" ht="147" hidden="false" customHeight="false" outlineLevel="0" collapsed="false">
      <c r="A405" s="33" t="s">
        <v>340</v>
      </c>
      <c r="B405" s="6" t="n">
        <v>13896</v>
      </c>
    </row>
    <row r="406" customFormat="false" ht="158.25" hidden="false" customHeight="false" outlineLevel="0" collapsed="false">
      <c r="A406" s="33" t="s">
        <v>341</v>
      </c>
      <c r="B406" s="6" t="n">
        <v>2407</v>
      </c>
    </row>
    <row r="407" customFormat="false" ht="158.25" hidden="false" customHeight="false" outlineLevel="0" collapsed="false">
      <c r="A407" s="33" t="s">
        <v>342</v>
      </c>
      <c r="B407" s="6" t="n">
        <v>42361.88</v>
      </c>
    </row>
    <row r="408" customFormat="false" ht="124.5" hidden="false" customHeight="false" outlineLevel="0" collapsed="false">
      <c r="A408" s="34" t="s">
        <v>261</v>
      </c>
      <c r="B408" s="24" t="n">
        <v>58664.88</v>
      </c>
    </row>
    <row r="409" customFormat="false" ht="34.5" hidden="false" customHeight="false" outlineLevel="0" collapsed="false">
      <c r="A409" s="34" t="s">
        <v>262</v>
      </c>
      <c r="B409" s="24" t="n">
        <v>58664.88</v>
      </c>
    </row>
    <row r="410" customFormat="false" ht="38.25" hidden="false" customHeight="true" outlineLevel="0" collapsed="false">
      <c r="A410" s="26" t="s">
        <v>343</v>
      </c>
      <c r="B410" s="26"/>
    </row>
    <row r="411" customFormat="false" ht="237" hidden="false" customHeight="false" outlineLevel="0" collapsed="false">
      <c r="A411" s="33" t="s">
        <v>344</v>
      </c>
      <c r="B411" s="6" t="n">
        <v>256354</v>
      </c>
    </row>
    <row r="412" customFormat="false" ht="124.5" hidden="false" customHeight="false" outlineLevel="0" collapsed="false">
      <c r="A412" s="34" t="s">
        <v>261</v>
      </c>
      <c r="B412" s="24" t="n">
        <v>256354</v>
      </c>
    </row>
    <row r="413" customFormat="false" ht="34.5" hidden="false" customHeight="false" outlineLevel="0" collapsed="false">
      <c r="A413" s="34" t="s">
        <v>262</v>
      </c>
      <c r="B413" s="24" t="n">
        <v>256354</v>
      </c>
    </row>
    <row r="414" customFormat="false" ht="225.75" hidden="false" customHeight="false" outlineLevel="0" collapsed="false">
      <c r="A414" s="34" t="s">
        <v>345</v>
      </c>
      <c r="B414" s="24" t="n">
        <v>22940590.06</v>
      </c>
    </row>
    <row r="415" customFormat="false" ht="147" hidden="false" customHeight="false" outlineLevel="0" collapsed="false">
      <c r="A415" s="34" t="s">
        <v>346</v>
      </c>
      <c r="B415" s="24" t="n">
        <v>22940590.06</v>
      </c>
    </row>
  </sheetData>
  <mergeCells count="49">
    <mergeCell ref="A24:B24"/>
    <mergeCell ref="A25:B25"/>
    <mergeCell ref="A26:B26"/>
    <mergeCell ref="A44:B44"/>
    <mergeCell ref="A57:B57"/>
    <mergeCell ref="A108:B108"/>
    <mergeCell ref="A121:B121"/>
    <mergeCell ref="A122:B122"/>
    <mergeCell ref="A139:B139"/>
    <mergeCell ref="A145:B145"/>
    <mergeCell ref="A146:B146"/>
    <mergeCell ref="A151:B151"/>
    <mergeCell ref="A160:B160"/>
    <mergeCell ref="A161:B161"/>
    <mergeCell ref="A172:B172"/>
    <mergeCell ref="A173:B173"/>
    <mergeCell ref="A178:B178"/>
    <mergeCell ref="A183:B183"/>
    <mergeCell ref="A188:B188"/>
    <mergeCell ref="A195:B195"/>
    <mergeCell ref="A196:B196"/>
    <mergeCell ref="A254:B254"/>
    <mergeCell ref="A271:B271"/>
    <mergeCell ref="A272:B272"/>
    <mergeCell ref="A284:D284"/>
    <mergeCell ref="A285:B285"/>
    <mergeCell ref="A289:B289"/>
    <mergeCell ref="A293:B293"/>
    <mergeCell ref="A301:B301"/>
    <mergeCell ref="A308:B308"/>
    <mergeCell ref="A313:B313"/>
    <mergeCell ref="A317:B317"/>
    <mergeCell ref="A325:B325"/>
    <mergeCell ref="A331:B331"/>
    <mergeCell ref="A338:B338"/>
    <mergeCell ref="A344:B344"/>
    <mergeCell ref="A351:B351"/>
    <mergeCell ref="A356:B356"/>
    <mergeCell ref="A360:B360"/>
    <mergeCell ref="A365:B365"/>
    <mergeCell ref="A372:B372"/>
    <mergeCell ref="A376:B376"/>
    <mergeCell ref="A380:B380"/>
    <mergeCell ref="A385:B385"/>
    <mergeCell ref="A389:B389"/>
    <mergeCell ref="A395:B395"/>
    <mergeCell ref="A400:B400"/>
    <mergeCell ref="A404:B404"/>
    <mergeCell ref="A410:B4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4"/>
  <sheetViews>
    <sheetView windowProtection="false" showFormulas="false" showGridLines="true" showRowColHeaders="true" showZeros="true" rightToLeft="false" tabSelected="false" showOutlineSymbols="true" defaultGridColor="true" view="normal" topLeftCell="A261" colorId="64" zoomScale="100" zoomScaleNormal="100" zoomScalePageLayoutView="100" workbookViewId="0">
      <selection pane="topLeft" activeCell="C324" activeCellId="0" sqref="C324"/>
    </sheetView>
  </sheetViews>
  <sheetFormatPr defaultRowHeight="15"/>
  <cols>
    <col collapsed="false" hidden="false" max="1" min="1" style="35" width="50.219387755102"/>
    <col collapsed="false" hidden="false" max="1025" min="2" style="35" width="9.04591836734694"/>
  </cols>
  <sheetData>
    <row r="1" customFormat="false" ht="15" hidden="false" customHeight="false" outlineLevel="0" collapsed="false">
      <c r="A1" s="36" t="s">
        <v>0</v>
      </c>
    </row>
    <row r="2" customFormat="false" ht="15.75" hidden="false" customHeight="false" outlineLevel="0" collapsed="false">
      <c r="A2" s="37" t="s">
        <v>1</v>
      </c>
      <c r="B2" s="38" t="n">
        <v>42552</v>
      </c>
    </row>
    <row r="3" customFormat="false" ht="15.75" hidden="false" customHeight="false" outlineLevel="0" collapsed="false">
      <c r="A3" s="39" t="s">
        <v>2</v>
      </c>
      <c r="B3" s="40" t="n">
        <v>55406856.75</v>
      </c>
    </row>
    <row r="4" customFormat="false" ht="15.75" hidden="false" customHeight="false" outlineLevel="0" collapsed="false">
      <c r="A4" s="39" t="s">
        <v>3</v>
      </c>
      <c r="B4" s="40" t="n">
        <v>11817645.14</v>
      </c>
    </row>
    <row r="5" customFormat="false" ht="15.75" hidden="false" customHeight="false" outlineLevel="0" collapsed="false">
      <c r="A5" s="41" t="s">
        <v>4</v>
      </c>
      <c r="B5" s="40" t="n">
        <v>67224501.89</v>
      </c>
    </row>
    <row r="6" customFormat="false" ht="15.75" hidden="false" customHeight="false" outlineLevel="0" collapsed="false">
      <c r="A6" s="39" t="s">
        <v>5</v>
      </c>
      <c r="B6" s="40" t="n">
        <v>6925858</v>
      </c>
    </row>
    <row r="7" customFormat="false" ht="15.75" hidden="false" customHeight="false" outlineLevel="0" collapsed="false">
      <c r="A7" s="39" t="s">
        <v>6</v>
      </c>
      <c r="B7" s="40" t="n">
        <v>0</v>
      </c>
    </row>
    <row r="8" customFormat="false" ht="15.75" hidden="false" customHeight="false" outlineLevel="0" collapsed="false">
      <c r="A8" s="39" t="s">
        <v>7</v>
      </c>
      <c r="B8" s="40" t="n">
        <v>0</v>
      </c>
    </row>
    <row r="9" customFormat="false" ht="15.75" hidden="false" customHeight="false" outlineLevel="0" collapsed="false">
      <c r="A9" s="39" t="s">
        <v>8</v>
      </c>
      <c r="B9" s="40" t="n">
        <v>1392796.3</v>
      </c>
    </row>
    <row r="10" customFormat="false" ht="15.75" hidden="false" customHeight="false" outlineLevel="0" collapsed="false">
      <c r="A10" s="39" t="s">
        <v>9</v>
      </c>
      <c r="B10" s="40" t="n">
        <v>0</v>
      </c>
    </row>
    <row r="11" customFormat="false" ht="15.75" hidden="false" customHeight="false" outlineLevel="0" collapsed="false">
      <c r="A11" s="39" t="s">
        <v>10</v>
      </c>
      <c r="B11" s="40" t="n">
        <v>3979.42</v>
      </c>
    </row>
    <row r="12" customFormat="false" ht="15.75" hidden="false" customHeight="false" outlineLevel="0" collapsed="false">
      <c r="A12" s="39" t="s">
        <v>11</v>
      </c>
      <c r="B12" s="40" t="n">
        <v>0</v>
      </c>
    </row>
    <row r="13" customFormat="false" ht="15.75" hidden="false" customHeight="false" outlineLevel="0" collapsed="false">
      <c r="A13" s="39" t="s">
        <v>12</v>
      </c>
      <c r="B13" s="40" t="n">
        <v>1063296.76</v>
      </c>
    </row>
    <row r="14" customFormat="false" ht="15.75" hidden="false" customHeight="false" outlineLevel="0" collapsed="false">
      <c r="A14" s="39" t="s">
        <v>13</v>
      </c>
      <c r="B14" s="40" t="n">
        <v>11627.75</v>
      </c>
    </row>
    <row r="15" customFormat="false" ht="15.75" hidden="false" customHeight="false" outlineLevel="0" collapsed="false">
      <c r="A15" s="41" t="s">
        <v>14</v>
      </c>
      <c r="B15" s="40" t="n">
        <v>76622060.12</v>
      </c>
    </row>
    <row r="16" customFormat="false" ht="15.75" hidden="false" customHeight="false" outlineLevel="0" collapsed="false">
      <c r="A16" s="39" t="s">
        <v>5</v>
      </c>
      <c r="B16" s="40" t="n">
        <v>6925858</v>
      </c>
    </row>
    <row r="17" customFormat="false" ht="15.75" hidden="false" customHeight="false" outlineLevel="0" collapsed="false">
      <c r="A17" s="39" t="s">
        <v>6</v>
      </c>
      <c r="B17" s="40" t="n">
        <v>0</v>
      </c>
    </row>
    <row r="18" customFormat="false" ht="15.75" hidden="false" customHeight="false" outlineLevel="0" collapsed="false">
      <c r="A18" s="39" t="s">
        <v>7</v>
      </c>
      <c r="B18" s="40" t="n">
        <v>0</v>
      </c>
    </row>
    <row r="19" customFormat="false" ht="15.75" hidden="false" customHeight="false" outlineLevel="0" collapsed="false">
      <c r="A19" s="39" t="s">
        <v>8</v>
      </c>
      <c r="B19" s="40" t="n">
        <v>1392796.3</v>
      </c>
    </row>
    <row r="20" customFormat="false" ht="15.75" hidden="false" customHeight="false" outlineLevel="0" collapsed="false">
      <c r="A20" s="39" t="s">
        <v>9</v>
      </c>
      <c r="B20" s="40" t="n">
        <v>0</v>
      </c>
    </row>
    <row r="21" customFormat="false" ht="15.75" hidden="false" customHeight="false" outlineLevel="0" collapsed="false">
      <c r="A21" s="42" t="s">
        <v>15</v>
      </c>
      <c r="B21" s="40" t="n">
        <v>179953</v>
      </c>
    </row>
    <row r="22" customFormat="false" ht="15.75" hidden="false" customHeight="false" outlineLevel="0" collapsed="false">
      <c r="A22" s="42" t="s">
        <v>16</v>
      </c>
      <c r="B22" s="40" t="n">
        <v>314446</v>
      </c>
    </row>
    <row r="23" customFormat="false" ht="15.75" hidden="false" customHeight="false" outlineLevel="0" collapsed="false">
      <c r="A23" s="42" t="s">
        <v>17</v>
      </c>
      <c r="B23" s="40" t="n">
        <v>725274</v>
      </c>
    </row>
    <row r="24" customFormat="false" ht="15.75" hidden="false" customHeight="false" outlineLevel="0" collapsed="false">
      <c r="A24" s="41" t="s">
        <v>18</v>
      </c>
      <c r="B24" s="40" t="n">
        <v>67079753.4</v>
      </c>
    </row>
    <row r="25" customFormat="false" ht="33.75" hidden="false" customHeight="true" outlineLevel="0" collapsed="false">
      <c r="A25" s="43" t="s">
        <v>19</v>
      </c>
      <c r="B25" s="43"/>
    </row>
    <row r="26" customFormat="false" ht="25.5" hidden="false" customHeight="true" outlineLevel="0" collapsed="false">
      <c r="A26" s="44" t="s">
        <v>20</v>
      </c>
      <c r="B26" s="44"/>
    </row>
    <row r="27" customFormat="false" ht="15.75" hidden="false" customHeight="false" outlineLevel="0" collapsed="false">
      <c r="A27" s="45" t="s">
        <v>21</v>
      </c>
      <c r="B27" s="45"/>
    </row>
    <row r="28" customFormat="false" ht="15.75" hidden="false" customHeight="false" outlineLevel="0" collapsed="false">
      <c r="A28" s="37"/>
      <c r="B28" s="38" t="n">
        <v>42552</v>
      </c>
    </row>
    <row r="29" customFormat="false" ht="15.75" hidden="false" customHeight="false" outlineLevel="0" collapsed="false">
      <c r="A29" s="46" t="s">
        <v>22</v>
      </c>
      <c r="B29" s="40" t="n">
        <v>961745.85</v>
      </c>
    </row>
    <row r="30" customFormat="false" ht="15.75" hidden="false" customHeight="false" outlineLevel="0" collapsed="false">
      <c r="A30" s="46" t="s">
        <v>23</v>
      </c>
      <c r="B30" s="40" t="n">
        <v>4543098.73</v>
      </c>
    </row>
    <row r="31" customFormat="false" ht="15.75" hidden="false" customHeight="false" outlineLevel="0" collapsed="false">
      <c r="A31" s="46" t="s">
        <v>24</v>
      </c>
      <c r="B31" s="40" t="n">
        <v>209141.04</v>
      </c>
    </row>
    <row r="32" customFormat="false" ht="15.75" hidden="false" customHeight="false" outlineLevel="0" collapsed="false">
      <c r="A32" s="46" t="s">
        <v>25</v>
      </c>
      <c r="B32" s="40" t="n">
        <v>0</v>
      </c>
    </row>
    <row r="33" customFormat="false" ht="15.75" hidden="false" customHeight="false" outlineLevel="0" collapsed="false">
      <c r="A33" s="46" t="s">
        <v>26</v>
      </c>
      <c r="B33" s="40" t="n">
        <v>2343193.62</v>
      </c>
    </row>
    <row r="34" customFormat="false" ht="15.75" hidden="false" customHeight="false" outlineLevel="0" collapsed="false">
      <c r="A34" s="46" t="s">
        <v>27</v>
      </c>
      <c r="B34" s="40" t="n">
        <v>825317.18</v>
      </c>
    </row>
    <row r="35" customFormat="false" ht="15.75" hidden="false" customHeight="false" outlineLevel="0" collapsed="false">
      <c r="A35" s="46" t="s">
        <v>28</v>
      </c>
      <c r="B35" s="40" t="n">
        <v>1199742.24</v>
      </c>
    </row>
    <row r="36" customFormat="false" ht="15.75" hidden="false" customHeight="false" outlineLevel="0" collapsed="false">
      <c r="A36" s="46" t="s">
        <v>29</v>
      </c>
      <c r="B36" s="40" t="n">
        <v>1799829.39</v>
      </c>
    </row>
    <row r="37" customFormat="false" ht="15.75" hidden="false" customHeight="false" outlineLevel="0" collapsed="false">
      <c r="A37" s="46" t="s">
        <v>30</v>
      </c>
      <c r="B37" s="40" t="n">
        <v>4552937.82</v>
      </c>
    </row>
    <row r="38" customFormat="false" ht="15.75" hidden="false" customHeight="false" outlineLevel="0" collapsed="false">
      <c r="A38" s="46" t="s">
        <v>31</v>
      </c>
      <c r="B38" s="40" t="n">
        <v>2387743.56</v>
      </c>
    </row>
    <row r="39" customFormat="false" ht="15.75" hidden="false" customHeight="false" outlineLevel="0" collapsed="false">
      <c r="A39" s="46" t="s">
        <v>32</v>
      </c>
      <c r="B39" s="40" t="n">
        <v>0</v>
      </c>
    </row>
    <row r="40" customFormat="false" ht="15.75" hidden="false" customHeight="false" outlineLevel="0" collapsed="false">
      <c r="A40" s="46" t="s">
        <v>33</v>
      </c>
      <c r="B40" s="40" t="n">
        <v>1992995.77</v>
      </c>
    </row>
    <row r="41" customFormat="false" ht="15.75" hidden="false" customHeight="false" outlineLevel="0" collapsed="false">
      <c r="A41" s="46" t="s">
        <v>34</v>
      </c>
      <c r="B41" s="40" t="n">
        <v>0</v>
      </c>
    </row>
    <row r="42" customFormat="false" ht="15.75" hidden="false" customHeight="false" outlineLevel="0" collapsed="false">
      <c r="A42" s="46" t="s">
        <v>35</v>
      </c>
      <c r="B42" s="40" t="n">
        <v>533949.72</v>
      </c>
    </row>
    <row r="43" customFormat="false" ht="15.75" hidden="false" customHeight="false" outlineLevel="0" collapsed="false">
      <c r="A43" s="47" t="s">
        <v>36</v>
      </c>
      <c r="B43" s="40" t="n">
        <v>21349694.921</v>
      </c>
    </row>
    <row r="44" customFormat="false" ht="15.75" hidden="false" customHeight="false" outlineLevel="0" collapsed="false">
      <c r="A44" s="47" t="s">
        <v>37</v>
      </c>
      <c r="B44" s="40" t="n">
        <v>21349694.921</v>
      </c>
    </row>
    <row r="45" customFormat="false" ht="15.75" hidden="false" customHeight="false" outlineLevel="0" collapsed="false">
      <c r="A45" s="45" t="s">
        <v>38</v>
      </c>
      <c r="B45" s="45"/>
    </row>
    <row r="46" customFormat="false" ht="15.75" hidden="false" customHeight="false" outlineLevel="0" collapsed="false">
      <c r="A46" s="37"/>
      <c r="B46" s="38" t="n">
        <v>42552</v>
      </c>
    </row>
    <row r="47" customFormat="false" ht="15.75" hidden="false" customHeight="false" outlineLevel="0" collapsed="false">
      <c r="A47" s="46" t="s">
        <v>39</v>
      </c>
      <c r="B47" s="40" t="n">
        <v>247264.21</v>
      </c>
    </row>
    <row r="48" customFormat="false" ht="15.75" hidden="false" customHeight="false" outlineLevel="0" collapsed="false">
      <c r="A48" s="46" t="s">
        <v>40</v>
      </c>
      <c r="B48" s="40" t="n">
        <v>3163455.23</v>
      </c>
    </row>
    <row r="49" customFormat="false" ht="15.75" hidden="false" customHeight="false" outlineLevel="0" collapsed="false">
      <c r="A49" s="46" t="s">
        <v>41</v>
      </c>
      <c r="B49" s="40" t="n">
        <v>794221.95</v>
      </c>
    </row>
    <row r="50" customFormat="false" ht="15.75" hidden="false" customHeight="false" outlineLevel="0" collapsed="false">
      <c r="A50" s="46" t="s">
        <v>42</v>
      </c>
      <c r="B50" s="40" t="n">
        <v>422163.38</v>
      </c>
    </row>
    <row r="51" customFormat="false" ht="15.75" hidden="false" customHeight="false" outlineLevel="0" collapsed="false">
      <c r="A51" s="46" t="s">
        <v>43</v>
      </c>
      <c r="B51" s="40" t="n">
        <v>0</v>
      </c>
    </row>
    <row r="52" customFormat="false" ht="15.75" hidden="false" customHeight="false" outlineLevel="0" collapsed="false">
      <c r="A52" s="46" t="s">
        <v>44</v>
      </c>
      <c r="B52" s="40" t="n">
        <v>0</v>
      </c>
    </row>
    <row r="53" customFormat="false" ht="15.75" hidden="false" customHeight="false" outlineLevel="0" collapsed="false">
      <c r="A53" s="46" t="s">
        <v>45</v>
      </c>
      <c r="B53" s="40" t="n">
        <v>1577533.59</v>
      </c>
    </row>
    <row r="54" customFormat="false" ht="15.75" hidden="false" customHeight="false" outlineLevel="0" collapsed="false">
      <c r="A54" s="46" t="s">
        <v>46</v>
      </c>
      <c r="B54" s="40" t="n">
        <v>0</v>
      </c>
    </row>
    <row r="55" customFormat="false" ht="15.75" hidden="false" customHeight="false" outlineLevel="0" collapsed="false">
      <c r="A55" s="46" t="s">
        <v>47</v>
      </c>
      <c r="B55" s="40" t="n">
        <v>0</v>
      </c>
    </row>
    <row r="56" customFormat="false" ht="15.75" hidden="false" customHeight="false" outlineLevel="0" collapsed="false">
      <c r="A56" s="47" t="s">
        <v>48</v>
      </c>
      <c r="B56" s="40" t="n">
        <v>6204638.36</v>
      </c>
    </row>
    <row r="57" customFormat="false" ht="15.75" hidden="false" customHeight="false" outlineLevel="0" collapsed="false">
      <c r="A57" s="47" t="s">
        <v>49</v>
      </c>
      <c r="B57" s="40" t="n">
        <v>6204638.36</v>
      </c>
    </row>
    <row r="58" customFormat="false" ht="15.75" hidden="false" customHeight="false" outlineLevel="0" collapsed="false">
      <c r="A58" s="45" t="s">
        <v>50</v>
      </c>
      <c r="B58" s="45"/>
    </row>
    <row r="59" customFormat="false" ht="15.75" hidden="false" customHeight="false" outlineLevel="0" collapsed="false">
      <c r="A59" s="37"/>
      <c r="B59" s="38" t="n">
        <v>42552</v>
      </c>
    </row>
    <row r="60" customFormat="false" ht="15.75" hidden="false" customHeight="false" outlineLevel="0" collapsed="false">
      <c r="A60" s="46" t="s">
        <v>51</v>
      </c>
      <c r="B60" s="40" t="n">
        <v>584874</v>
      </c>
    </row>
    <row r="61" customFormat="false" ht="15.75" hidden="false" customHeight="false" outlineLevel="0" collapsed="false">
      <c r="A61" s="46" t="s">
        <v>52</v>
      </c>
      <c r="B61" s="40" t="n">
        <v>0</v>
      </c>
    </row>
    <row r="62" customFormat="false" ht="15.75" hidden="false" customHeight="false" outlineLevel="0" collapsed="false">
      <c r="A62" s="46" t="s">
        <v>53</v>
      </c>
      <c r="B62" s="40" t="n">
        <v>0</v>
      </c>
    </row>
    <row r="63" customFormat="false" ht="15.75" hidden="false" customHeight="false" outlineLevel="0" collapsed="false">
      <c r="A63" s="46" t="s">
        <v>54</v>
      </c>
      <c r="B63" s="40" t="n">
        <v>61250</v>
      </c>
    </row>
    <row r="64" customFormat="false" ht="15.75" hidden="false" customHeight="false" outlineLevel="0" collapsed="false">
      <c r="A64" s="46" t="s">
        <v>55</v>
      </c>
      <c r="B64" s="40" t="n">
        <v>121155</v>
      </c>
    </row>
    <row r="65" customFormat="false" ht="15.75" hidden="false" customHeight="false" outlineLevel="0" collapsed="false">
      <c r="A65" s="46" t="s">
        <v>56</v>
      </c>
      <c r="B65" s="40" t="n">
        <v>1534929.05</v>
      </c>
    </row>
    <row r="66" customFormat="false" ht="15.75" hidden="false" customHeight="false" outlineLevel="0" collapsed="false">
      <c r="A66" s="46" t="s">
        <v>57</v>
      </c>
      <c r="B66" s="40" t="n">
        <v>26355.95</v>
      </c>
    </row>
    <row r="67" customFormat="false" ht="15.75" hidden="false" customHeight="false" outlineLevel="0" collapsed="false">
      <c r="A67" s="46" t="s">
        <v>58</v>
      </c>
      <c r="B67" s="40" t="n">
        <v>0</v>
      </c>
    </row>
    <row r="68" customFormat="false" ht="15.75" hidden="false" customHeight="false" outlineLevel="0" collapsed="false">
      <c r="A68" s="46" t="s">
        <v>59</v>
      </c>
      <c r="B68" s="40" t="n">
        <v>36140</v>
      </c>
    </row>
    <row r="69" customFormat="false" ht="15.75" hidden="false" customHeight="false" outlineLevel="0" collapsed="false">
      <c r="A69" s="46" t="s">
        <v>60</v>
      </c>
      <c r="B69" s="40" t="n">
        <v>0</v>
      </c>
    </row>
    <row r="70" customFormat="false" ht="15.75" hidden="false" customHeight="false" outlineLevel="0" collapsed="false">
      <c r="A70" s="46" t="s">
        <v>61</v>
      </c>
      <c r="B70" s="40" t="n">
        <v>0</v>
      </c>
    </row>
    <row r="71" customFormat="false" ht="15.75" hidden="false" customHeight="false" outlineLevel="0" collapsed="false">
      <c r="A71" s="46" t="s">
        <v>62</v>
      </c>
      <c r="B71" s="40" t="n">
        <v>0</v>
      </c>
    </row>
    <row r="72" customFormat="false" ht="15.75" hidden="false" customHeight="false" outlineLevel="0" collapsed="false">
      <c r="A72" s="46" t="s">
        <v>63</v>
      </c>
      <c r="B72" s="40" t="n">
        <v>72240</v>
      </c>
    </row>
    <row r="73" customFormat="false" ht="15.75" hidden="false" customHeight="false" outlineLevel="0" collapsed="false">
      <c r="A73" s="46" t="s">
        <v>64</v>
      </c>
      <c r="B73" s="40" t="n">
        <v>0</v>
      </c>
    </row>
    <row r="74" customFormat="false" ht="15.75" hidden="false" customHeight="false" outlineLevel="0" collapsed="false">
      <c r="A74" s="46" t="s">
        <v>65</v>
      </c>
      <c r="B74" s="40" t="n">
        <v>0</v>
      </c>
    </row>
    <row r="75" customFormat="false" ht="15.75" hidden="false" customHeight="false" outlineLevel="0" collapsed="false">
      <c r="A75" s="46" t="s">
        <v>66</v>
      </c>
      <c r="B75" s="40" t="n">
        <v>0</v>
      </c>
    </row>
    <row r="76" customFormat="false" ht="15.75" hidden="false" customHeight="false" outlineLevel="0" collapsed="false">
      <c r="A76" s="46" t="s">
        <v>67</v>
      </c>
      <c r="B76" s="40" t="n">
        <v>174070</v>
      </c>
    </row>
    <row r="77" customFormat="false" ht="15.75" hidden="false" customHeight="false" outlineLevel="0" collapsed="false">
      <c r="A77" s="46" t="s">
        <v>68</v>
      </c>
      <c r="B77" s="40" t="n">
        <v>630619.5</v>
      </c>
    </row>
    <row r="78" customFormat="false" ht="15.75" hidden="false" customHeight="false" outlineLevel="0" collapsed="false">
      <c r="A78" s="46" t="s">
        <v>69</v>
      </c>
      <c r="B78" s="40" t="n">
        <v>0</v>
      </c>
    </row>
    <row r="79" customFormat="false" ht="15.75" hidden="false" customHeight="false" outlineLevel="0" collapsed="false">
      <c r="A79" s="46" t="s">
        <v>70</v>
      </c>
      <c r="B79" s="40" t="n">
        <v>0</v>
      </c>
    </row>
    <row r="80" customFormat="false" ht="15.75" hidden="false" customHeight="false" outlineLevel="0" collapsed="false">
      <c r="A80" s="46" t="s">
        <v>71</v>
      </c>
      <c r="B80" s="40" t="n">
        <v>0</v>
      </c>
    </row>
    <row r="81" customFormat="false" ht="15.75" hidden="false" customHeight="false" outlineLevel="0" collapsed="false">
      <c r="A81" s="46" t="s">
        <v>72</v>
      </c>
      <c r="B81" s="40" t="n">
        <v>0</v>
      </c>
    </row>
    <row r="82" customFormat="false" ht="15.75" hidden="false" customHeight="false" outlineLevel="0" collapsed="false">
      <c r="A82" s="46" t="s">
        <v>73</v>
      </c>
      <c r="B82" s="40" t="n">
        <v>0</v>
      </c>
    </row>
    <row r="83" customFormat="false" ht="15.75" hidden="false" customHeight="false" outlineLevel="0" collapsed="false">
      <c r="A83" s="46" t="s">
        <v>74</v>
      </c>
      <c r="B83" s="40" t="n">
        <v>0</v>
      </c>
    </row>
    <row r="84" customFormat="false" ht="15.75" hidden="false" customHeight="false" outlineLevel="0" collapsed="false">
      <c r="A84" s="46" t="s">
        <v>75</v>
      </c>
      <c r="B84" s="40" t="n">
        <v>16800</v>
      </c>
    </row>
    <row r="85" customFormat="false" ht="15.75" hidden="false" customHeight="false" outlineLevel="0" collapsed="false">
      <c r="A85" s="46" t="s">
        <v>76</v>
      </c>
      <c r="B85" s="40" t="n">
        <v>0</v>
      </c>
    </row>
    <row r="86" customFormat="false" ht="15.75" hidden="false" customHeight="false" outlineLevel="0" collapsed="false">
      <c r="A86" s="46" t="s">
        <v>77</v>
      </c>
      <c r="B86" s="40" t="n">
        <v>0</v>
      </c>
    </row>
    <row r="87" customFormat="false" ht="15.75" hidden="false" customHeight="false" outlineLevel="0" collapsed="false">
      <c r="A87" s="46" t="s">
        <v>78</v>
      </c>
      <c r="B87" s="40" t="n">
        <v>80000</v>
      </c>
    </row>
    <row r="88" customFormat="false" ht="15.75" hidden="false" customHeight="false" outlineLevel="0" collapsed="false">
      <c r="A88" s="46" t="s">
        <v>79</v>
      </c>
      <c r="B88" s="40" t="n">
        <v>0</v>
      </c>
    </row>
    <row r="89" customFormat="false" ht="15.75" hidden="false" customHeight="false" outlineLevel="0" collapsed="false">
      <c r="A89" s="46" t="s">
        <v>80</v>
      </c>
      <c r="B89" s="40" t="n">
        <v>0</v>
      </c>
    </row>
    <row r="90" customFormat="false" ht="15.75" hidden="false" customHeight="false" outlineLevel="0" collapsed="false">
      <c r="A90" s="46" t="s">
        <v>81</v>
      </c>
      <c r="B90" s="40" t="n">
        <v>0</v>
      </c>
    </row>
    <row r="91" customFormat="false" ht="15.75" hidden="false" customHeight="false" outlineLevel="0" collapsed="false">
      <c r="A91" s="46" t="s">
        <v>82</v>
      </c>
      <c r="B91" s="40" t="n">
        <v>419358</v>
      </c>
    </row>
    <row r="92" customFormat="false" ht="15.75" hidden="false" customHeight="false" outlineLevel="0" collapsed="false">
      <c r="A92" s="46" t="s">
        <v>83</v>
      </c>
      <c r="B92" s="40" t="n">
        <v>36540</v>
      </c>
    </row>
    <row r="93" customFormat="false" ht="15.75" hidden="false" customHeight="false" outlineLevel="0" collapsed="false">
      <c r="A93" s="46" t="s">
        <v>84</v>
      </c>
      <c r="B93" s="40" t="n">
        <v>127300</v>
      </c>
    </row>
    <row r="94" customFormat="false" ht="15.75" hidden="false" customHeight="false" outlineLevel="0" collapsed="false">
      <c r="A94" s="46" t="s">
        <v>85</v>
      </c>
      <c r="B94" s="40" t="n">
        <v>0</v>
      </c>
    </row>
    <row r="95" customFormat="false" ht="15.75" hidden="false" customHeight="false" outlineLevel="0" collapsed="false">
      <c r="A95" s="46" t="s">
        <v>86</v>
      </c>
      <c r="B95" s="40" t="n">
        <v>0</v>
      </c>
    </row>
    <row r="96" customFormat="false" ht="15.75" hidden="false" customHeight="false" outlineLevel="0" collapsed="false">
      <c r="A96" s="46" t="s">
        <v>87</v>
      </c>
      <c r="B96" s="40" t="n">
        <v>0</v>
      </c>
    </row>
    <row r="97" customFormat="false" ht="15.75" hidden="false" customHeight="false" outlineLevel="0" collapsed="false">
      <c r="A97" s="46" t="s">
        <v>88</v>
      </c>
      <c r="B97" s="40" t="n">
        <v>173382.5</v>
      </c>
    </row>
    <row r="98" customFormat="false" ht="15.75" hidden="false" customHeight="false" outlineLevel="0" collapsed="false">
      <c r="A98" s="46" t="s">
        <v>89</v>
      </c>
      <c r="B98" s="40" t="n">
        <v>0</v>
      </c>
    </row>
    <row r="99" customFormat="false" ht="15.75" hidden="false" customHeight="false" outlineLevel="0" collapsed="false">
      <c r="A99" s="46" t="s">
        <v>90</v>
      </c>
      <c r="B99" s="40" t="n">
        <v>0</v>
      </c>
    </row>
    <row r="100" customFormat="false" ht="15.75" hidden="false" customHeight="false" outlineLevel="0" collapsed="false">
      <c r="A100" s="46" t="s">
        <v>366</v>
      </c>
      <c r="B100" s="40" t="n">
        <v>0</v>
      </c>
    </row>
    <row r="101" customFormat="false" ht="15.75" hidden="false" customHeight="false" outlineLevel="0" collapsed="false">
      <c r="A101" s="46" t="s">
        <v>91</v>
      </c>
      <c r="B101" s="40" t="n">
        <v>0</v>
      </c>
    </row>
    <row r="102" customFormat="false" ht="15.75" hidden="false" customHeight="false" outlineLevel="0" collapsed="false">
      <c r="A102" s="46" t="s">
        <v>92</v>
      </c>
      <c r="B102" s="40" t="n">
        <v>0</v>
      </c>
    </row>
    <row r="103" customFormat="false" ht="15.75" hidden="false" customHeight="false" outlineLevel="0" collapsed="false">
      <c r="A103" s="46" t="s">
        <v>93</v>
      </c>
      <c r="B103" s="40" t="n">
        <v>51400</v>
      </c>
    </row>
    <row r="104" customFormat="false" ht="15.75" hidden="false" customHeight="false" outlineLevel="0" collapsed="false">
      <c r="A104" s="46" t="s">
        <v>94</v>
      </c>
      <c r="B104" s="40" t="n">
        <v>0</v>
      </c>
    </row>
    <row r="105" customFormat="false" ht="15.75" hidden="false" customHeight="false" outlineLevel="0" collapsed="false">
      <c r="A105" s="46" t="s">
        <v>95</v>
      </c>
      <c r="B105" s="40" t="n">
        <v>0</v>
      </c>
    </row>
    <row r="106" customFormat="false" ht="15.75" hidden="false" customHeight="false" outlineLevel="0" collapsed="false">
      <c r="A106" s="46" t="s">
        <v>96</v>
      </c>
      <c r="B106" s="40" t="n">
        <v>0</v>
      </c>
    </row>
    <row r="107" customFormat="false" ht="15.75" hidden="false" customHeight="false" outlineLevel="0" collapsed="false">
      <c r="A107" s="46" t="s">
        <v>97</v>
      </c>
      <c r="B107" s="40" t="n">
        <v>172270</v>
      </c>
    </row>
    <row r="108" customFormat="false" ht="15.75" hidden="false" customHeight="false" outlineLevel="0" collapsed="false">
      <c r="A108" s="47" t="s">
        <v>98</v>
      </c>
      <c r="B108" s="40" t="n">
        <v>4318684</v>
      </c>
    </row>
    <row r="109" customFormat="false" ht="15.75" hidden="false" customHeight="false" outlineLevel="0" collapsed="false">
      <c r="A109" s="47" t="s">
        <v>99</v>
      </c>
      <c r="B109" s="40" t="n">
        <v>4318684</v>
      </c>
    </row>
    <row r="110" customFormat="false" ht="25.5" hidden="false" customHeight="true" outlineLevel="0" collapsed="false">
      <c r="A110" s="45" t="s">
        <v>100</v>
      </c>
      <c r="B110" s="45"/>
    </row>
    <row r="111" customFormat="false" ht="15.75" hidden="false" customHeight="false" outlineLevel="0" collapsed="false">
      <c r="A111" s="37"/>
      <c r="B111" s="38" t="n">
        <v>42552</v>
      </c>
    </row>
    <row r="112" customFormat="false" ht="15.75" hidden="false" customHeight="false" outlineLevel="0" collapsed="false">
      <c r="A112" s="46" t="s">
        <v>101</v>
      </c>
      <c r="B112" s="40" t="n">
        <v>2669536.66</v>
      </c>
    </row>
    <row r="113" customFormat="false" ht="15.75" hidden="false" customHeight="false" outlineLevel="0" collapsed="false">
      <c r="A113" s="46" t="s">
        <v>102</v>
      </c>
      <c r="B113" s="40" t="n">
        <v>72159</v>
      </c>
    </row>
    <row r="114" customFormat="false" ht="15.75" hidden="false" customHeight="false" outlineLevel="0" collapsed="false">
      <c r="A114" s="46" t="s">
        <v>103</v>
      </c>
      <c r="B114" s="40" t="n">
        <v>44982</v>
      </c>
    </row>
    <row r="115" customFormat="false" ht="15.75" hidden="false" customHeight="false" outlineLevel="0" collapsed="false">
      <c r="A115" s="46" t="s">
        <v>104</v>
      </c>
      <c r="B115" s="40" t="n">
        <v>0</v>
      </c>
    </row>
    <row r="116" customFormat="false" ht="15.75" hidden="false" customHeight="false" outlineLevel="0" collapsed="false">
      <c r="A116" s="46" t="s">
        <v>105</v>
      </c>
      <c r="B116" s="40" t="n">
        <v>418947.8</v>
      </c>
    </row>
    <row r="117" customFormat="false" ht="15.75" hidden="false" customHeight="false" outlineLevel="0" collapsed="false">
      <c r="A117" s="46" t="s">
        <v>106</v>
      </c>
      <c r="B117" s="40" t="n">
        <v>0</v>
      </c>
    </row>
    <row r="118" customFormat="false" ht="15.75" hidden="false" customHeight="false" outlineLevel="0" collapsed="false">
      <c r="A118" s="46" t="s">
        <v>107</v>
      </c>
      <c r="B118" s="40" t="n">
        <v>223279.88</v>
      </c>
    </row>
    <row r="119" customFormat="false" ht="15.75" hidden="false" customHeight="false" outlineLevel="0" collapsed="false">
      <c r="A119" s="46" t="s">
        <v>108</v>
      </c>
      <c r="B119" s="40" t="n">
        <v>47152.94</v>
      </c>
    </row>
    <row r="120" customFormat="false" ht="15.75" hidden="false" customHeight="false" outlineLevel="0" collapsed="false">
      <c r="A120" s="46" t="s">
        <v>109</v>
      </c>
      <c r="B120" s="40" t="n">
        <v>13750</v>
      </c>
    </row>
    <row r="121" customFormat="false" ht="15.75" hidden="false" customHeight="false" outlineLevel="0" collapsed="false">
      <c r="A121" s="47" t="s">
        <v>110</v>
      </c>
      <c r="B121" s="40" t="n">
        <v>3489808.28</v>
      </c>
    </row>
    <row r="122" customFormat="false" ht="15.75" hidden="false" customHeight="false" outlineLevel="0" collapsed="false">
      <c r="A122" s="47" t="s">
        <v>111</v>
      </c>
      <c r="B122" s="40" t="n">
        <v>3489808.28</v>
      </c>
    </row>
    <row r="123" customFormat="false" ht="15.75" hidden="false" customHeight="false" outlineLevel="0" collapsed="false">
      <c r="A123" s="44"/>
      <c r="B123" s="44"/>
    </row>
    <row r="124" customFormat="false" ht="38.25" hidden="false" customHeight="true" outlineLevel="0" collapsed="false">
      <c r="A124" s="45" t="s">
        <v>112</v>
      </c>
      <c r="B124" s="45"/>
    </row>
    <row r="125" customFormat="false" ht="15.75" hidden="false" customHeight="false" outlineLevel="0" collapsed="false">
      <c r="A125" s="37"/>
      <c r="B125" s="38" t="n">
        <v>42552</v>
      </c>
    </row>
    <row r="126" customFormat="false" ht="15.75" hidden="false" customHeight="false" outlineLevel="0" collapsed="false">
      <c r="A126" s="46" t="s">
        <v>113</v>
      </c>
      <c r="B126" s="40" t="n">
        <v>9369.72</v>
      </c>
    </row>
    <row r="127" customFormat="false" ht="15.75" hidden="false" customHeight="false" outlineLevel="0" collapsed="false">
      <c r="A127" s="46" t="s">
        <v>114</v>
      </c>
      <c r="B127" s="40" t="n">
        <v>693441.24</v>
      </c>
    </row>
    <row r="128" customFormat="false" ht="15.75" hidden="false" customHeight="false" outlineLevel="0" collapsed="false">
      <c r="A128" s="46" t="s">
        <v>115</v>
      </c>
      <c r="B128" s="40" t="n">
        <v>0</v>
      </c>
    </row>
    <row r="129" customFormat="false" ht="15.75" hidden="false" customHeight="false" outlineLevel="0" collapsed="false">
      <c r="A129" s="46" t="s">
        <v>116</v>
      </c>
      <c r="B129" s="40" t="n">
        <v>0</v>
      </c>
    </row>
    <row r="130" customFormat="false" ht="15.75" hidden="false" customHeight="false" outlineLevel="0" collapsed="false">
      <c r="A130" s="46" t="s">
        <v>117</v>
      </c>
      <c r="B130" s="40" t="n">
        <v>215699.67</v>
      </c>
    </row>
    <row r="131" customFormat="false" ht="15.75" hidden="false" customHeight="false" outlineLevel="0" collapsed="false">
      <c r="A131" s="46" t="s">
        <v>118</v>
      </c>
      <c r="B131" s="40" t="n">
        <v>3564.5</v>
      </c>
    </row>
    <row r="132" customFormat="false" ht="15.75" hidden="false" customHeight="false" outlineLevel="0" collapsed="false">
      <c r="A132" s="46" t="s">
        <v>119</v>
      </c>
      <c r="B132" s="40" t="n">
        <v>0</v>
      </c>
    </row>
    <row r="133" customFormat="false" ht="15.75" hidden="false" customHeight="false" outlineLevel="0" collapsed="false">
      <c r="A133" s="46" t="s">
        <v>120</v>
      </c>
      <c r="B133" s="40" t="n">
        <v>72331.94</v>
      </c>
    </row>
    <row r="134" customFormat="false" ht="15.75" hidden="false" customHeight="false" outlineLevel="0" collapsed="false">
      <c r="A134" s="46" t="s">
        <v>121</v>
      </c>
      <c r="B134" s="40" t="n">
        <v>0</v>
      </c>
    </row>
    <row r="135" customFormat="false" ht="15.75" hidden="false" customHeight="false" outlineLevel="0" collapsed="false">
      <c r="A135" s="46" t="s">
        <v>122</v>
      </c>
      <c r="B135" s="40" t="n">
        <v>0</v>
      </c>
    </row>
    <row r="136" customFormat="false" ht="15.75" hidden="false" customHeight="false" outlineLevel="0" collapsed="false">
      <c r="A136" s="46" t="s">
        <v>123</v>
      </c>
      <c r="B136" s="40" t="n">
        <v>0</v>
      </c>
    </row>
    <row r="137" customFormat="false" ht="15.75" hidden="false" customHeight="false" outlineLevel="0" collapsed="false">
      <c r="A137" s="46" t="s">
        <v>124</v>
      </c>
      <c r="B137" s="40" t="n">
        <v>0</v>
      </c>
    </row>
    <row r="138" customFormat="false" ht="15.75" hidden="false" customHeight="false" outlineLevel="0" collapsed="false">
      <c r="A138" s="46" t="s">
        <v>125</v>
      </c>
      <c r="B138" s="40" t="n">
        <v>0</v>
      </c>
    </row>
    <row r="139" customFormat="false" ht="15.75" hidden="false" customHeight="false" outlineLevel="0" collapsed="false">
      <c r="A139" s="47" t="s">
        <v>126</v>
      </c>
      <c r="B139" s="40" t="n">
        <v>994407.07</v>
      </c>
    </row>
    <row r="140" customFormat="false" ht="15.75" hidden="false" customHeight="false" outlineLevel="0" collapsed="false">
      <c r="A140" s="47" t="s">
        <v>127</v>
      </c>
      <c r="B140" s="40" t="n">
        <v>994407.07</v>
      </c>
    </row>
    <row r="141" customFormat="false" ht="15.75" hidden="false" customHeight="false" outlineLevel="0" collapsed="false">
      <c r="A141" s="45" t="s">
        <v>128</v>
      </c>
      <c r="B141" s="45"/>
    </row>
    <row r="142" customFormat="false" ht="15.75" hidden="false" customHeight="false" outlineLevel="0" collapsed="false">
      <c r="A142" s="37"/>
      <c r="B142" s="38" t="n">
        <v>42552</v>
      </c>
    </row>
    <row r="143" customFormat="false" ht="15.75" hidden="false" customHeight="false" outlineLevel="0" collapsed="false">
      <c r="A143" s="46" t="s">
        <v>129</v>
      </c>
      <c r="B143" s="40" t="n">
        <v>0</v>
      </c>
    </row>
    <row r="144" customFormat="false" ht="15.75" hidden="false" customHeight="false" outlineLevel="0" collapsed="false">
      <c r="A144" s="46" t="s">
        <v>130</v>
      </c>
      <c r="B144" s="40" t="n">
        <v>0</v>
      </c>
    </row>
    <row r="145" customFormat="false" ht="15.75" hidden="false" customHeight="false" outlineLevel="0" collapsed="false">
      <c r="A145" s="47" t="s">
        <v>131</v>
      </c>
      <c r="B145" s="40" t="n">
        <v>0</v>
      </c>
    </row>
    <row r="146" customFormat="false" ht="15.75" hidden="false" customHeight="false" outlineLevel="0" collapsed="false">
      <c r="A146" s="47" t="s">
        <v>132</v>
      </c>
      <c r="B146" s="40" t="n">
        <v>0</v>
      </c>
    </row>
    <row r="147" customFormat="false" ht="25.5" hidden="false" customHeight="true" outlineLevel="0" collapsed="false">
      <c r="A147" s="44" t="s">
        <v>133</v>
      </c>
      <c r="B147" s="44"/>
    </row>
    <row r="148" customFormat="false" ht="38.25" hidden="false" customHeight="true" outlineLevel="0" collapsed="false">
      <c r="A148" s="45" t="s">
        <v>134</v>
      </c>
      <c r="B148" s="45"/>
    </row>
    <row r="149" customFormat="false" ht="15.75" hidden="false" customHeight="false" outlineLevel="0" collapsed="false">
      <c r="A149" s="37"/>
      <c r="B149" s="38" t="n">
        <v>42552</v>
      </c>
    </row>
    <row r="150" customFormat="false" ht="15.75" hidden="false" customHeight="false" outlineLevel="0" collapsed="false">
      <c r="A150" s="46" t="s">
        <v>135</v>
      </c>
      <c r="B150" s="40" t="n">
        <v>0</v>
      </c>
    </row>
    <row r="151" customFormat="false" ht="15.75" hidden="false" customHeight="false" outlineLevel="0" collapsed="false">
      <c r="A151" s="47" t="s">
        <v>136</v>
      </c>
      <c r="B151" s="40" t="n">
        <v>0</v>
      </c>
    </row>
    <row r="152" customFormat="false" ht="15.75" hidden="false" customHeight="false" outlineLevel="0" collapsed="false">
      <c r="A152" s="47" t="s">
        <v>137</v>
      </c>
      <c r="B152" s="40" t="n">
        <v>0</v>
      </c>
    </row>
    <row r="153" customFormat="false" ht="25.5" hidden="false" customHeight="true" outlineLevel="0" collapsed="false">
      <c r="A153" s="45" t="s">
        <v>138</v>
      </c>
      <c r="B153" s="45"/>
    </row>
    <row r="154" customFormat="false" ht="15.75" hidden="false" customHeight="false" outlineLevel="0" collapsed="false">
      <c r="A154" s="37"/>
      <c r="B154" s="38" t="n">
        <v>42552</v>
      </c>
    </row>
    <row r="155" customFormat="false" ht="15.75" hidden="false" customHeight="false" outlineLevel="0" collapsed="false">
      <c r="A155" s="46" t="s">
        <v>139</v>
      </c>
      <c r="B155" s="40" t="n">
        <v>0</v>
      </c>
    </row>
    <row r="156" customFormat="false" ht="15.75" hidden="false" customHeight="false" outlineLevel="0" collapsed="false">
      <c r="A156" s="46" t="s">
        <v>140</v>
      </c>
      <c r="B156" s="40" t="n">
        <v>0</v>
      </c>
    </row>
    <row r="157" customFormat="false" ht="15.75" hidden="false" customHeight="false" outlineLevel="0" collapsed="false">
      <c r="A157" s="46" t="s">
        <v>141</v>
      </c>
      <c r="B157" s="40" t="n">
        <v>0</v>
      </c>
    </row>
    <row r="158" customFormat="false" ht="15.75" hidden="false" customHeight="false" outlineLevel="0" collapsed="false">
      <c r="A158" s="46" t="s">
        <v>142</v>
      </c>
      <c r="B158" s="40" t="n">
        <v>0</v>
      </c>
    </row>
    <row r="159" customFormat="false" ht="15.75" hidden="false" customHeight="false" outlineLevel="0" collapsed="false">
      <c r="A159" s="46" t="s">
        <v>143</v>
      </c>
      <c r="B159" s="40" t="n">
        <v>0</v>
      </c>
    </row>
    <row r="160" customFormat="false" ht="15.75" hidden="false" customHeight="false" outlineLevel="0" collapsed="false">
      <c r="A160" s="47" t="s">
        <v>144</v>
      </c>
      <c r="B160" s="40" t="n">
        <v>0</v>
      </c>
    </row>
    <row r="161" customFormat="false" ht="15.75" hidden="false" customHeight="false" outlineLevel="0" collapsed="false">
      <c r="A161" s="47" t="s">
        <v>145</v>
      </c>
      <c r="B161" s="40" t="n">
        <v>0</v>
      </c>
    </row>
    <row r="162" customFormat="false" ht="25.5" hidden="false" customHeight="true" outlineLevel="0" collapsed="false">
      <c r="A162" s="44" t="s">
        <v>146</v>
      </c>
      <c r="B162" s="44"/>
    </row>
    <row r="163" customFormat="false" ht="15.75" hidden="false" customHeight="false" outlineLevel="0" collapsed="false">
      <c r="A163" s="45" t="s">
        <v>147</v>
      </c>
      <c r="B163" s="45"/>
    </row>
    <row r="164" customFormat="false" ht="15.75" hidden="false" customHeight="false" outlineLevel="0" collapsed="false">
      <c r="A164" s="37"/>
      <c r="B164" s="38" t="n">
        <v>42552</v>
      </c>
    </row>
    <row r="165" customFormat="false" ht="15.75" hidden="false" customHeight="false" outlineLevel="0" collapsed="false">
      <c r="A165" s="46" t="s">
        <v>148</v>
      </c>
      <c r="B165" s="40" t="n">
        <v>477178.93</v>
      </c>
    </row>
    <row r="166" customFormat="false" ht="15.75" hidden="false" customHeight="false" outlineLevel="0" collapsed="false">
      <c r="A166" s="46" t="s">
        <v>149</v>
      </c>
      <c r="B166" s="40" t="n">
        <v>624383.19</v>
      </c>
    </row>
    <row r="167" customFormat="false" ht="15.75" hidden="false" customHeight="false" outlineLevel="0" collapsed="false">
      <c r="A167" s="46" t="s">
        <v>150</v>
      </c>
      <c r="B167" s="40" t="n">
        <v>67192.5</v>
      </c>
    </row>
    <row r="168" customFormat="false" ht="15.75" hidden="false" customHeight="false" outlineLevel="0" collapsed="false">
      <c r="A168" s="46" t="s">
        <v>121</v>
      </c>
      <c r="B168" s="40" t="n">
        <v>101487.35</v>
      </c>
    </row>
    <row r="169" customFormat="false" ht="15.75" hidden="false" customHeight="false" outlineLevel="0" collapsed="false">
      <c r="A169" s="46" t="s">
        <v>151</v>
      </c>
      <c r="B169" s="40" t="n">
        <v>201005.5</v>
      </c>
    </row>
    <row r="170" customFormat="false" ht="15.75" hidden="false" customHeight="false" outlineLevel="0" collapsed="false">
      <c r="A170" s="46" t="s">
        <v>152</v>
      </c>
      <c r="B170" s="40" t="n">
        <v>502278.05</v>
      </c>
    </row>
    <row r="171" customFormat="false" ht="15.75" hidden="false" customHeight="false" outlineLevel="0" collapsed="false">
      <c r="A171" s="46" t="s">
        <v>153</v>
      </c>
      <c r="B171" s="40" t="n">
        <v>482417.38</v>
      </c>
    </row>
    <row r="172" customFormat="false" ht="15.75" hidden="false" customHeight="false" outlineLevel="0" collapsed="false">
      <c r="A172" s="47" t="s">
        <v>154</v>
      </c>
      <c r="B172" s="40" t="n">
        <v>2455942.9</v>
      </c>
    </row>
    <row r="173" customFormat="false" ht="15.75" hidden="false" customHeight="false" outlineLevel="0" collapsed="false">
      <c r="A173" s="47" t="s">
        <v>155</v>
      </c>
      <c r="B173" s="40" t="n">
        <v>2455942.9</v>
      </c>
    </row>
    <row r="174" customFormat="false" ht="15.75" hidden="false" customHeight="false" outlineLevel="0" collapsed="false">
      <c r="A174" s="44"/>
      <c r="B174" s="44"/>
    </row>
    <row r="175" customFormat="false" ht="25.5" hidden="false" customHeight="true" outlineLevel="0" collapsed="false">
      <c r="A175" s="45" t="s">
        <v>156</v>
      </c>
      <c r="B175" s="45"/>
    </row>
    <row r="176" customFormat="false" ht="15.75" hidden="false" customHeight="false" outlineLevel="0" collapsed="false">
      <c r="A176" s="37"/>
      <c r="B176" s="38" t="n">
        <v>42552</v>
      </c>
    </row>
    <row r="177" customFormat="false" ht="15.75" hidden="false" customHeight="false" outlineLevel="0" collapsed="false">
      <c r="A177" s="46" t="s">
        <v>157</v>
      </c>
      <c r="B177" s="40" t="n">
        <v>0</v>
      </c>
    </row>
    <row r="178" customFormat="false" ht="15.75" hidden="false" customHeight="false" outlineLevel="0" collapsed="false">
      <c r="A178" s="47" t="s">
        <v>158</v>
      </c>
      <c r="B178" s="40" t="n">
        <v>0</v>
      </c>
    </row>
    <row r="179" customFormat="false" ht="15.75" hidden="false" customHeight="false" outlineLevel="0" collapsed="false">
      <c r="A179" s="47" t="s">
        <v>159</v>
      </c>
      <c r="B179" s="40" t="n">
        <v>0</v>
      </c>
    </row>
    <row r="180" customFormat="false" ht="25.5" hidden="false" customHeight="true" outlineLevel="0" collapsed="false">
      <c r="A180" s="45" t="s">
        <v>160</v>
      </c>
      <c r="B180" s="45"/>
    </row>
    <row r="181" customFormat="false" ht="15.75" hidden="false" customHeight="false" outlineLevel="0" collapsed="false">
      <c r="A181" s="37"/>
      <c r="B181" s="38" t="n">
        <v>42552</v>
      </c>
    </row>
    <row r="182" customFormat="false" ht="15.75" hidden="false" customHeight="false" outlineLevel="0" collapsed="false">
      <c r="A182" s="46" t="s">
        <v>161</v>
      </c>
      <c r="B182" s="40" t="n">
        <v>0</v>
      </c>
    </row>
    <row r="183" customFormat="false" ht="15.75" hidden="false" customHeight="false" outlineLevel="0" collapsed="false">
      <c r="A183" s="47" t="s">
        <v>162</v>
      </c>
      <c r="B183" s="40" t="n">
        <v>0</v>
      </c>
    </row>
    <row r="184" customFormat="false" ht="15.75" hidden="false" customHeight="false" outlineLevel="0" collapsed="false">
      <c r="A184" s="47" t="s">
        <v>163</v>
      </c>
      <c r="B184" s="40" t="n">
        <v>0</v>
      </c>
    </row>
    <row r="185" customFormat="false" ht="15.75" hidden="false" customHeight="false" outlineLevel="0" collapsed="false">
      <c r="A185" s="45" t="s">
        <v>164</v>
      </c>
      <c r="B185" s="45"/>
    </row>
    <row r="186" customFormat="false" ht="15.75" hidden="false" customHeight="false" outlineLevel="0" collapsed="false">
      <c r="A186" s="37"/>
      <c r="B186" s="38" t="n">
        <v>42552</v>
      </c>
    </row>
    <row r="187" customFormat="false" ht="15.75" hidden="false" customHeight="false" outlineLevel="0" collapsed="false">
      <c r="A187" s="46" t="s">
        <v>165</v>
      </c>
      <c r="B187" s="40" t="n">
        <v>0</v>
      </c>
    </row>
    <row r="188" customFormat="false" ht="15.75" hidden="false" customHeight="false" outlineLevel="0" collapsed="false">
      <c r="A188" s="47" t="s">
        <v>166</v>
      </c>
      <c r="B188" s="40" t="n">
        <v>0</v>
      </c>
    </row>
    <row r="189" customFormat="false" ht="15.75" hidden="false" customHeight="false" outlineLevel="0" collapsed="false">
      <c r="A189" s="47" t="s">
        <v>167</v>
      </c>
      <c r="B189" s="40" t="n">
        <v>0</v>
      </c>
    </row>
    <row r="190" customFormat="false" ht="25.5" hidden="false" customHeight="true" outlineLevel="0" collapsed="false">
      <c r="A190" s="45" t="s">
        <v>168</v>
      </c>
      <c r="B190" s="45"/>
    </row>
    <row r="191" customFormat="false" ht="15.75" hidden="false" customHeight="false" outlineLevel="0" collapsed="false">
      <c r="A191" s="37"/>
      <c r="B191" s="38" t="n">
        <v>42552</v>
      </c>
    </row>
    <row r="192" customFormat="false" ht="15.75" hidden="false" customHeight="false" outlineLevel="0" collapsed="false">
      <c r="A192" s="46" t="s">
        <v>169</v>
      </c>
      <c r="B192" s="40" t="n">
        <v>0</v>
      </c>
    </row>
    <row r="193" customFormat="false" ht="15.75" hidden="false" customHeight="false" outlineLevel="0" collapsed="false">
      <c r="A193" s="46" t="s">
        <v>170</v>
      </c>
      <c r="B193" s="40" t="n">
        <v>0</v>
      </c>
    </row>
    <row r="194" customFormat="false" ht="15.75" hidden="false" customHeight="false" outlineLevel="0" collapsed="false">
      <c r="A194" s="46" t="s">
        <v>171</v>
      </c>
      <c r="B194" s="40" t="n">
        <v>0</v>
      </c>
    </row>
    <row r="195" customFormat="false" ht="15.75" hidden="false" customHeight="false" outlineLevel="0" collapsed="false">
      <c r="A195" s="47" t="s">
        <v>172</v>
      </c>
      <c r="B195" s="40" t="n">
        <v>0</v>
      </c>
    </row>
    <row r="196" customFormat="false" ht="15.75" hidden="false" customHeight="false" outlineLevel="0" collapsed="false">
      <c r="A196" s="47" t="s">
        <v>173</v>
      </c>
      <c r="B196" s="40" t="n">
        <v>0</v>
      </c>
    </row>
    <row r="197" customFormat="false" ht="15.75" hidden="false" customHeight="false" outlineLevel="0" collapsed="false">
      <c r="A197" s="44" t="s">
        <v>174</v>
      </c>
      <c r="B197" s="44"/>
    </row>
    <row r="198" customFormat="false" ht="25.5" hidden="false" customHeight="true" outlineLevel="0" collapsed="false">
      <c r="A198" s="45" t="s">
        <v>175</v>
      </c>
      <c r="B198" s="45"/>
    </row>
    <row r="199" customFormat="false" ht="15.75" hidden="false" customHeight="false" outlineLevel="0" collapsed="false">
      <c r="A199" s="37"/>
      <c r="B199" s="38" t="n">
        <v>42552</v>
      </c>
    </row>
    <row r="200" customFormat="false" ht="15.75" hidden="false" customHeight="false" outlineLevel="0" collapsed="false">
      <c r="A200" s="46" t="s">
        <v>176</v>
      </c>
      <c r="B200" s="40" t="n">
        <v>379941.12</v>
      </c>
    </row>
    <row r="201" customFormat="false" ht="15.75" hidden="false" customHeight="false" outlineLevel="0" collapsed="false">
      <c r="A201" s="46" t="s">
        <v>177</v>
      </c>
      <c r="B201" s="40" t="n">
        <v>29309.82</v>
      </c>
    </row>
    <row r="202" customFormat="false" ht="15.75" hidden="false" customHeight="false" outlineLevel="0" collapsed="false">
      <c r="A202" s="46" t="s">
        <v>178</v>
      </c>
      <c r="B202" s="40" t="n">
        <v>65481.36</v>
      </c>
    </row>
    <row r="203" customFormat="false" ht="15.75" hidden="false" customHeight="false" outlineLevel="0" collapsed="false">
      <c r="A203" s="46" t="s">
        <v>179</v>
      </c>
      <c r="B203" s="40" t="n">
        <v>3657.35</v>
      </c>
    </row>
    <row r="204" customFormat="false" ht="15.75" hidden="false" customHeight="false" outlineLevel="0" collapsed="false">
      <c r="A204" s="46" t="s">
        <v>180</v>
      </c>
      <c r="B204" s="40" t="n">
        <v>0</v>
      </c>
    </row>
    <row r="205" customFormat="false" ht="15.75" hidden="false" customHeight="false" outlineLevel="0" collapsed="false">
      <c r="A205" s="46" t="s">
        <v>181</v>
      </c>
      <c r="B205" s="40" t="n">
        <v>11378.94</v>
      </c>
    </row>
    <row r="206" customFormat="false" ht="15.75" hidden="false" customHeight="false" outlineLevel="0" collapsed="false">
      <c r="A206" s="46" t="s">
        <v>182</v>
      </c>
      <c r="B206" s="40" t="n">
        <v>45675</v>
      </c>
    </row>
    <row r="207" customFormat="false" ht="15.75" hidden="false" customHeight="false" outlineLevel="0" collapsed="false">
      <c r="A207" s="46" t="s">
        <v>183</v>
      </c>
      <c r="B207" s="40" t="n">
        <v>3217.5</v>
      </c>
    </row>
    <row r="208" customFormat="false" ht="15.75" hidden="false" customHeight="false" outlineLevel="0" collapsed="false">
      <c r="A208" s="46" t="s">
        <v>184</v>
      </c>
      <c r="B208" s="40" t="n">
        <v>58786.82</v>
      </c>
    </row>
    <row r="209" customFormat="false" ht="15.75" hidden="false" customHeight="false" outlineLevel="0" collapsed="false">
      <c r="A209" s="46" t="s">
        <v>185</v>
      </c>
      <c r="B209" s="40" t="n">
        <v>89075.87</v>
      </c>
    </row>
    <row r="210" customFormat="false" ht="15.75" hidden="false" customHeight="false" outlineLevel="0" collapsed="false">
      <c r="A210" s="46" t="s">
        <v>186</v>
      </c>
      <c r="B210" s="40" t="n">
        <v>4440.1</v>
      </c>
    </row>
    <row r="211" customFormat="false" ht="15.75" hidden="false" customHeight="false" outlineLevel="0" collapsed="false">
      <c r="A211" s="46" t="s">
        <v>187</v>
      </c>
      <c r="B211" s="40" t="n">
        <v>0</v>
      </c>
    </row>
    <row r="212" customFormat="false" ht="15.75" hidden="false" customHeight="false" outlineLevel="0" collapsed="false">
      <c r="A212" s="46" t="s">
        <v>188</v>
      </c>
      <c r="B212" s="40" t="n">
        <v>0</v>
      </c>
    </row>
    <row r="213" customFormat="false" ht="15.75" hidden="false" customHeight="false" outlineLevel="0" collapsed="false">
      <c r="A213" s="46" t="s">
        <v>189</v>
      </c>
      <c r="B213" s="40" t="n">
        <v>336</v>
      </c>
    </row>
    <row r="214" customFormat="false" ht="15.75" hidden="false" customHeight="false" outlineLevel="0" collapsed="false">
      <c r="A214" s="46" t="s">
        <v>190</v>
      </c>
      <c r="B214" s="40" t="n">
        <v>1284.5</v>
      </c>
    </row>
    <row r="215" customFormat="false" ht="15.75" hidden="false" customHeight="false" outlineLevel="0" collapsed="false">
      <c r="A215" s="46" t="s">
        <v>191</v>
      </c>
      <c r="B215" s="40" t="n">
        <v>3242.4</v>
      </c>
    </row>
    <row r="216" customFormat="false" ht="15.75" hidden="false" customHeight="false" outlineLevel="0" collapsed="false">
      <c r="A216" s="46" t="s">
        <v>192</v>
      </c>
      <c r="B216" s="40" t="n">
        <v>64848.42</v>
      </c>
    </row>
    <row r="217" customFormat="false" ht="15.75" hidden="false" customHeight="false" outlineLevel="0" collapsed="false">
      <c r="A217" s="46" t="s">
        <v>193</v>
      </c>
      <c r="B217" s="40" t="n">
        <v>137371.07</v>
      </c>
    </row>
    <row r="218" customFormat="false" ht="15.75" hidden="false" customHeight="false" outlineLevel="0" collapsed="false">
      <c r="A218" s="46" t="s">
        <v>194</v>
      </c>
      <c r="B218" s="40" t="n">
        <v>143427.66</v>
      </c>
    </row>
    <row r="219" customFormat="false" ht="15.75" hidden="false" customHeight="false" outlineLevel="0" collapsed="false">
      <c r="A219" s="46" t="s">
        <v>195</v>
      </c>
      <c r="B219" s="40" t="n">
        <v>43514.99</v>
      </c>
    </row>
    <row r="220" customFormat="false" ht="15.75" hidden="false" customHeight="false" outlineLevel="0" collapsed="false">
      <c r="A220" s="46" t="s">
        <v>196</v>
      </c>
      <c r="B220" s="40" t="n">
        <v>0</v>
      </c>
    </row>
    <row r="221" customFormat="false" ht="15.75" hidden="false" customHeight="false" outlineLevel="0" collapsed="false">
      <c r="A221" s="46" t="s">
        <v>197</v>
      </c>
      <c r="B221" s="40" t="n">
        <v>14437.5</v>
      </c>
    </row>
    <row r="222" customFormat="false" ht="15.75" hidden="false" customHeight="false" outlineLevel="0" collapsed="false">
      <c r="A222" s="46" t="s">
        <v>198</v>
      </c>
      <c r="B222" s="40" t="n">
        <v>210</v>
      </c>
    </row>
    <row r="223" customFormat="false" ht="15.75" hidden="false" customHeight="false" outlineLevel="0" collapsed="false">
      <c r="A223" s="46" t="s">
        <v>199</v>
      </c>
      <c r="B223" s="40" t="n">
        <v>154075.81</v>
      </c>
    </row>
    <row r="224" customFormat="false" ht="15.75" hidden="false" customHeight="false" outlineLevel="0" collapsed="false">
      <c r="A224" s="46" t="s">
        <v>200</v>
      </c>
      <c r="B224" s="40" t="n">
        <v>64759.99</v>
      </c>
    </row>
    <row r="225" customFormat="false" ht="15.75" hidden="false" customHeight="false" outlineLevel="0" collapsed="false">
      <c r="A225" s="46" t="s">
        <v>201</v>
      </c>
      <c r="B225" s="40" t="n">
        <v>1060.5</v>
      </c>
    </row>
    <row r="226" customFormat="false" ht="15.75" hidden="false" customHeight="false" outlineLevel="0" collapsed="false">
      <c r="A226" s="46" t="s">
        <v>202</v>
      </c>
      <c r="B226" s="40" t="n">
        <v>0</v>
      </c>
    </row>
    <row r="227" customFormat="false" ht="15.75" hidden="false" customHeight="false" outlineLevel="0" collapsed="false">
      <c r="A227" s="46" t="s">
        <v>203</v>
      </c>
      <c r="B227" s="40" t="n">
        <v>504</v>
      </c>
    </row>
    <row r="228" customFormat="false" ht="15.75" hidden="false" customHeight="false" outlineLevel="0" collapsed="false">
      <c r="A228" s="46" t="s">
        <v>204</v>
      </c>
      <c r="B228" s="40" t="n">
        <v>0</v>
      </c>
    </row>
    <row r="229" customFormat="false" ht="15.75" hidden="false" customHeight="false" outlineLevel="0" collapsed="false">
      <c r="A229" s="46" t="s">
        <v>205</v>
      </c>
      <c r="B229" s="40" t="n">
        <v>0</v>
      </c>
    </row>
    <row r="230" customFormat="false" ht="15.75" hidden="false" customHeight="false" outlineLevel="0" collapsed="false">
      <c r="A230" s="46" t="s">
        <v>206</v>
      </c>
      <c r="B230" s="40" t="n">
        <v>0</v>
      </c>
    </row>
    <row r="231" customFormat="false" ht="15.75" hidden="false" customHeight="false" outlineLevel="0" collapsed="false">
      <c r="A231" s="46" t="s">
        <v>207</v>
      </c>
      <c r="B231" s="40" t="n">
        <v>0</v>
      </c>
    </row>
    <row r="232" customFormat="false" ht="15.75" hidden="false" customHeight="false" outlineLevel="0" collapsed="false">
      <c r="A232" s="46" t="s">
        <v>208</v>
      </c>
      <c r="B232" s="40" t="n">
        <v>0</v>
      </c>
    </row>
    <row r="233" customFormat="false" ht="15.75" hidden="false" customHeight="false" outlineLevel="0" collapsed="false">
      <c r="A233" s="46" t="s">
        <v>209</v>
      </c>
      <c r="B233" s="40" t="n">
        <v>0</v>
      </c>
    </row>
    <row r="234" customFormat="false" ht="15.75" hidden="false" customHeight="false" outlineLevel="0" collapsed="false">
      <c r="A234" s="46" t="s">
        <v>210</v>
      </c>
      <c r="B234" s="40" t="n">
        <v>0</v>
      </c>
    </row>
    <row r="235" customFormat="false" ht="15.75" hidden="false" customHeight="false" outlineLevel="0" collapsed="false">
      <c r="A235" s="46" t="s">
        <v>211</v>
      </c>
      <c r="B235" s="40" t="n">
        <v>0</v>
      </c>
    </row>
    <row r="236" customFormat="false" ht="15.75" hidden="false" customHeight="false" outlineLevel="0" collapsed="false">
      <c r="A236" s="46" t="s">
        <v>212</v>
      </c>
      <c r="B236" s="40" t="n">
        <v>31349.72</v>
      </c>
    </row>
    <row r="237" customFormat="false" ht="15.75" hidden="false" customHeight="false" outlineLevel="0" collapsed="false">
      <c r="A237" s="46" t="s">
        <v>213</v>
      </c>
      <c r="B237" s="40" t="n">
        <v>0</v>
      </c>
    </row>
    <row r="238" customFormat="false" ht="15.75" hidden="false" customHeight="false" outlineLevel="0" collapsed="false">
      <c r="A238" s="46" t="s">
        <v>214</v>
      </c>
      <c r="B238" s="40" t="n">
        <v>25570.2</v>
      </c>
    </row>
    <row r="239" customFormat="false" ht="15.75" hidden="false" customHeight="false" outlineLevel="0" collapsed="false">
      <c r="A239" s="46" t="s">
        <v>215</v>
      </c>
      <c r="B239" s="40" t="n">
        <v>0</v>
      </c>
    </row>
    <row r="240" customFormat="false" ht="15.75" hidden="false" customHeight="false" outlineLevel="0" collapsed="false">
      <c r="A240" s="46" t="s">
        <v>216</v>
      </c>
      <c r="B240" s="40" t="n">
        <v>91929.19</v>
      </c>
    </row>
    <row r="241" customFormat="false" ht="15.75" hidden="false" customHeight="false" outlineLevel="0" collapsed="false">
      <c r="A241" s="46" t="s">
        <v>217</v>
      </c>
      <c r="B241" s="40" t="n">
        <v>0</v>
      </c>
    </row>
    <row r="242" customFormat="false" ht="15.75" hidden="false" customHeight="false" outlineLevel="0" collapsed="false">
      <c r="A242" s="46" t="s">
        <v>218</v>
      </c>
      <c r="B242" s="40" t="n">
        <v>0</v>
      </c>
    </row>
    <row r="243" customFormat="false" ht="15.75" hidden="false" customHeight="false" outlineLevel="0" collapsed="false">
      <c r="A243" s="46" t="s">
        <v>219</v>
      </c>
      <c r="B243" s="40" t="n">
        <v>0</v>
      </c>
    </row>
    <row r="244" customFormat="false" ht="15.75" hidden="false" customHeight="false" outlineLevel="0" collapsed="false">
      <c r="A244" s="46" t="s">
        <v>220</v>
      </c>
      <c r="B244" s="40" t="n">
        <v>12075</v>
      </c>
    </row>
    <row r="245" customFormat="false" ht="15.75" hidden="false" customHeight="false" outlineLevel="0" collapsed="false">
      <c r="A245" s="46" t="s">
        <v>221</v>
      </c>
      <c r="B245" s="40" t="n">
        <v>0</v>
      </c>
    </row>
    <row r="246" customFormat="false" ht="15.75" hidden="false" customHeight="false" outlineLevel="0" collapsed="false">
      <c r="A246" s="46" t="s">
        <v>222</v>
      </c>
      <c r="B246" s="40" t="n">
        <v>3029.4</v>
      </c>
    </row>
    <row r="247" customFormat="false" ht="15.75" hidden="false" customHeight="false" outlineLevel="0" collapsed="false">
      <c r="A247" s="46" t="s">
        <v>223</v>
      </c>
      <c r="B247" s="40" t="n">
        <v>0</v>
      </c>
    </row>
    <row r="248" customFormat="false" ht="15.75" hidden="false" customHeight="false" outlineLevel="0" collapsed="false">
      <c r="A248" s="46" t="s">
        <v>224</v>
      </c>
      <c r="B248" s="40" t="n">
        <v>0</v>
      </c>
    </row>
    <row r="249" customFormat="false" ht="15.75" hidden="false" customHeight="false" outlineLevel="0" collapsed="false">
      <c r="A249" s="46" t="s">
        <v>225</v>
      </c>
      <c r="B249" s="40" t="n">
        <v>0</v>
      </c>
    </row>
    <row r="250" customFormat="false" ht="15.75" hidden="false" customHeight="false" outlineLevel="0" collapsed="false">
      <c r="A250" s="46" t="s">
        <v>117</v>
      </c>
      <c r="B250" s="40" t="n">
        <v>0</v>
      </c>
    </row>
    <row r="251" customFormat="false" ht="15.75" hidden="false" customHeight="false" outlineLevel="0" collapsed="false">
      <c r="A251" s="46" t="s">
        <v>226</v>
      </c>
      <c r="B251" s="40" t="n">
        <v>5142.84</v>
      </c>
    </row>
    <row r="252" customFormat="false" ht="15.75" hidden="false" customHeight="false" outlineLevel="0" collapsed="false">
      <c r="A252" s="46" t="s">
        <v>227</v>
      </c>
      <c r="B252" s="40" t="n">
        <v>0</v>
      </c>
    </row>
    <row r="253" customFormat="false" ht="15.75" hidden="false" customHeight="false" outlineLevel="0" collapsed="false">
      <c r="A253" s="46" t="s">
        <v>228</v>
      </c>
      <c r="B253" s="40" t="n">
        <v>0</v>
      </c>
    </row>
    <row r="254" customFormat="false" ht="15.75" hidden="false" customHeight="false" outlineLevel="0" collapsed="false">
      <c r="A254" s="47" t="s">
        <v>229</v>
      </c>
      <c r="B254" s="40" t="n">
        <v>1489133.07</v>
      </c>
    </row>
    <row r="255" customFormat="false" ht="15.75" hidden="false" customHeight="false" outlineLevel="0" collapsed="false">
      <c r="A255" s="47" t="s">
        <v>230</v>
      </c>
      <c r="B255" s="40" t="n">
        <v>1489133.07</v>
      </c>
    </row>
    <row r="256" customFormat="false" ht="25.5" hidden="false" customHeight="true" outlineLevel="0" collapsed="false">
      <c r="A256" s="45" t="s">
        <v>231</v>
      </c>
      <c r="B256" s="45"/>
    </row>
    <row r="257" customFormat="false" ht="15.75" hidden="false" customHeight="false" outlineLevel="0" collapsed="false">
      <c r="A257" s="37"/>
      <c r="B257" s="38" t="n">
        <v>42552</v>
      </c>
    </row>
    <row r="258" customFormat="false" ht="15.75" hidden="false" customHeight="false" outlineLevel="0" collapsed="false">
      <c r="A258" s="46" t="s">
        <v>232</v>
      </c>
      <c r="B258" s="40" t="n">
        <v>7956</v>
      </c>
    </row>
    <row r="259" customFormat="false" ht="15.75" hidden="false" customHeight="false" outlineLevel="0" collapsed="false">
      <c r="A259" s="46" t="s">
        <v>233</v>
      </c>
      <c r="B259" s="40" t="n">
        <v>9474.45</v>
      </c>
    </row>
    <row r="260" customFormat="false" ht="15.75" hidden="false" customHeight="false" outlineLevel="0" collapsed="false">
      <c r="A260" s="46" t="s">
        <v>234</v>
      </c>
      <c r="B260" s="40" t="n">
        <v>0</v>
      </c>
    </row>
    <row r="261" customFormat="false" ht="15.75" hidden="false" customHeight="false" outlineLevel="0" collapsed="false">
      <c r="A261" s="46" t="s">
        <v>235</v>
      </c>
      <c r="B261" s="40" t="n">
        <v>0</v>
      </c>
    </row>
    <row r="262" customFormat="false" ht="15.75" hidden="false" customHeight="false" outlineLevel="0" collapsed="false">
      <c r="A262" s="46" t="s">
        <v>236</v>
      </c>
      <c r="B262" s="40" t="n">
        <v>0</v>
      </c>
    </row>
    <row r="263" customFormat="false" ht="15.75" hidden="false" customHeight="false" outlineLevel="0" collapsed="false">
      <c r="A263" s="46" t="s">
        <v>237</v>
      </c>
      <c r="B263" s="40" t="n">
        <v>0</v>
      </c>
    </row>
    <row r="264" customFormat="false" ht="15.75" hidden="false" customHeight="false" outlineLevel="0" collapsed="false">
      <c r="A264" s="46" t="s">
        <v>238</v>
      </c>
      <c r="B264" s="40" t="n">
        <v>61109.93</v>
      </c>
    </row>
    <row r="265" customFormat="false" ht="15.75" hidden="false" customHeight="false" outlineLevel="0" collapsed="false">
      <c r="A265" s="46" t="s">
        <v>239</v>
      </c>
      <c r="B265" s="40" t="n">
        <v>34070.22</v>
      </c>
    </row>
    <row r="266" customFormat="false" ht="15.75" hidden="false" customHeight="false" outlineLevel="0" collapsed="false">
      <c r="A266" s="46" t="s">
        <v>240</v>
      </c>
      <c r="B266" s="40" t="n">
        <v>0</v>
      </c>
    </row>
    <row r="267" customFormat="false" ht="15.75" hidden="false" customHeight="false" outlineLevel="0" collapsed="false">
      <c r="A267" s="46" t="s">
        <v>241</v>
      </c>
      <c r="B267" s="40" t="n">
        <v>0</v>
      </c>
    </row>
    <row r="268" customFormat="false" ht="15.75" hidden="false" customHeight="false" outlineLevel="0" collapsed="false">
      <c r="A268" s="46" t="s">
        <v>242</v>
      </c>
      <c r="B268" s="40" t="n">
        <v>0</v>
      </c>
    </row>
    <row r="269" customFormat="false" ht="15.75" hidden="false" customHeight="false" outlineLevel="0" collapsed="false">
      <c r="A269" s="46" t="s">
        <v>243</v>
      </c>
      <c r="B269" s="40" t="n">
        <v>5336.86</v>
      </c>
    </row>
    <row r="270" customFormat="false" ht="15.75" hidden="false" customHeight="false" outlineLevel="0" collapsed="false">
      <c r="A270" s="46" t="s">
        <v>244</v>
      </c>
      <c r="B270" s="40" t="n">
        <v>0</v>
      </c>
    </row>
    <row r="271" customFormat="false" ht="15.75" hidden="false" customHeight="false" outlineLevel="0" collapsed="false">
      <c r="A271" s="47" t="s">
        <v>245</v>
      </c>
      <c r="B271" s="40" t="n">
        <v>117947.46</v>
      </c>
    </row>
    <row r="272" customFormat="false" ht="15.75" hidden="false" customHeight="false" outlineLevel="0" collapsed="false">
      <c r="A272" s="47" t="s">
        <v>246</v>
      </c>
      <c r="B272" s="40" t="n">
        <v>117947.46</v>
      </c>
    </row>
    <row r="273" customFormat="false" ht="15.75" hidden="false" customHeight="false" outlineLevel="0" collapsed="false">
      <c r="A273" s="44"/>
      <c r="B273" s="44"/>
    </row>
    <row r="274" customFormat="false" ht="25.5" hidden="false" customHeight="true" outlineLevel="0" collapsed="false">
      <c r="A274" s="45" t="s">
        <v>247</v>
      </c>
      <c r="B274" s="45"/>
    </row>
    <row r="275" customFormat="false" ht="15.75" hidden="false" customHeight="false" outlineLevel="0" collapsed="false">
      <c r="A275" s="37"/>
      <c r="B275" s="38" t="n">
        <v>42552</v>
      </c>
    </row>
    <row r="276" customFormat="false" ht="15.75" hidden="false" customHeight="false" outlineLevel="0" collapsed="false">
      <c r="A276" s="46" t="s">
        <v>33</v>
      </c>
      <c r="B276" s="40" t="n">
        <v>0</v>
      </c>
    </row>
    <row r="277" customFormat="false" ht="15.75" hidden="false" customHeight="false" outlineLevel="0" collapsed="false">
      <c r="A277" s="47" t="s">
        <v>248</v>
      </c>
      <c r="B277" s="40" t="n">
        <v>0</v>
      </c>
    </row>
    <row r="278" customFormat="false" ht="15.75" hidden="false" customHeight="false" outlineLevel="0" collapsed="false">
      <c r="A278" s="47" t="s">
        <v>249</v>
      </c>
      <c r="B278" s="40" t="n">
        <v>0</v>
      </c>
    </row>
    <row r="279" customFormat="false" ht="15.75" hidden="false" customHeight="false" outlineLevel="0" collapsed="false">
      <c r="A279" s="48" t="s">
        <v>250</v>
      </c>
      <c r="B279" s="40" t="n">
        <v>67224501.89</v>
      </c>
    </row>
    <row r="280" customFormat="false" ht="15.75" hidden="false" customHeight="false" outlineLevel="0" collapsed="false">
      <c r="A280" s="48" t="s">
        <v>251</v>
      </c>
      <c r="B280" s="40" t="n">
        <v>40420256.06</v>
      </c>
    </row>
    <row r="281" customFormat="false" ht="15.75" hidden="false" customHeight="false" outlineLevel="0" collapsed="false">
      <c r="A281" s="48" t="s">
        <v>252</v>
      </c>
      <c r="B281" s="40" t="s">
        <v>367</v>
      </c>
    </row>
    <row r="282" customFormat="false" ht="15.75" hidden="false" customHeight="false" outlineLevel="0" collapsed="false">
      <c r="A282" s="48" t="s">
        <v>254</v>
      </c>
      <c r="B282" s="40" t="n">
        <v>38793475.0007</v>
      </c>
    </row>
    <row r="283" customFormat="false" ht="15.75" hidden="false" customHeight="false" outlineLevel="0" collapsed="false">
      <c r="A283" s="48" t="s">
        <v>255</v>
      </c>
      <c r="B283" s="40" t="n">
        <v>28431026.8893</v>
      </c>
    </row>
    <row r="284" customFormat="false" ht="15.75" hidden="false" customHeight="false" outlineLevel="0" collapsed="false">
      <c r="A284" s="48" t="s">
        <v>256</v>
      </c>
      <c r="B284" s="40" t="n">
        <v>0.42</v>
      </c>
    </row>
    <row r="285" customFormat="false" ht="15.75" hidden="false" customHeight="false" outlineLevel="0" collapsed="false">
      <c r="A285" s="49" t="s">
        <v>257</v>
      </c>
      <c r="B285" s="40"/>
    </row>
    <row r="286" customFormat="false" ht="15.75" hidden="false" customHeight="false" outlineLevel="0" collapsed="false">
      <c r="A286" s="50" t="s">
        <v>258</v>
      </c>
      <c r="B286" s="50"/>
      <c r="C286" s="50"/>
      <c r="D286" s="50"/>
    </row>
    <row r="287" customFormat="false" ht="15.75" hidden="false" customHeight="false" outlineLevel="0" collapsed="false">
      <c r="A287" s="51" t="s">
        <v>259</v>
      </c>
      <c r="B287" s="51"/>
    </row>
    <row r="288" customFormat="false" ht="15.75" hidden="false" customHeight="false" outlineLevel="0" collapsed="false">
      <c r="A288" s="52" t="s">
        <v>260</v>
      </c>
      <c r="B288" s="40" t="n">
        <v>5516205</v>
      </c>
    </row>
    <row r="289" customFormat="false" ht="15.75" hidden="false" customHeight="false" outlineLevel="0" collapsed="false">
      <c r="A289" s="46" t="s">
        <v>261</v>
      </c>
      <c r="B289" s="53" t="n">
        <v>5516205</v>
      </c>
    </row>
    <row r="290" customFormat="false" ht="15.75" hidden="false" customHeight="false" outlineLevel="0" collapsed="false">
      <c r="A290" s="46" t="s">
        <v>262</v>
      </c>
      <c r="B290" s="53" t="n">
        <v>5516205</v>
      </c>
    </row>
    <row r="291" customFormat="false" ht="25.5" hidden="false" customHeight="true" outlineLevel="0" collapsed="false">
      <c r="A291" s="54" t="s">
        <v>263</v>
      </c>
      <c r="B291" s="54"/>
    </row>
    <row r="292" customFormat="false" ht="15.75" hidden="false" customHeight="false" outlineLevel="0" collapsed="false">
      <c r="A292" s="52" t="s">
        <v>264</v>
      </c>
      <c r="B292" s="40" t="n">
        <v>271191</v>
      </c>
    </row>
    <row r="293" customFormat="false" ht="15.75" hidden="false" customHeight="false" outlineLevel="0" collapsed="false">
      <c r="A293" s="46" t="s">
        <v>261</v>
      </c>
      <c r="B293" s="53" t="n">
        <v>271191</v>
      </c>
    </row>
    <row r="294" customFormat="false" ht="15.75" hidden="false" customHeight="false" outlineLevel="0" collapsed="false">
      <c r="A294" s="46" t="s">
        <v>262</v>
      </c>
      <c r="B294" s="53" t="n">
        <v>271191</v>
      </c>
    </row>
    <row r="295" customFormat="false" ht="38.25" hidden="false" customHeight="true" outlineLevel="0" collapsed="false">
      <c r="A295" s="54" t="s">
        <v>265</v>
      </c>
      <c r="B295" s="54"/>
    </row>
    <row r="296" customFormat="false" ht="15.75" hidden="false" customHeight="false" outlineLevel="0" collapsed="false">
      <c r="A296" s="52" t="s">
        <v>267</v>
      </c>
      <c r="B296" s="40" t="n">
        <v>110837</v>
      </c>
    </row>
    <row r="297" customFormat="false" ht="15.75" hidden="false" customHeight="false" outlineLevel="0" collapsed="false">
      <c r="A297" s="52" t="s">
        <v>268</v>
      </c>
      <c r="B297" s="40" t="n">
        <v>4478046</v>
      </c>
    </row>
    <row r="298" customFormat="false" ht="15.75" hidden="false" customHeight="false" outlineLevel="0" collapsed="false">
      <c r="A298" s="46" t="s">
        <v>261</v>
      </c>
      <c r="B298" s="53" t="n">
        <v>4588883</v>
      </c>
    </row>
    <row r="299" customFormat="false" ht="15.75" hidden="false" customHeight="false" outlineLevel="0" collapsed="false">
      <c r="A299" s="46" t="s">
        <v>262</v>
      </c>
      <c r="B299" s="53" t="n">
        <v>4588883</v>
      </c>
    </row>
    <row r="300" customFormat="false" ht="25.5" hidden="false" customHeight="true" outlineLevel="0" collapsed="false">
      <c r="A300" s="54" t="s">
        <v>270</v>
      </c>
      <c r="B300" s="54"/>
    </row>
    <row r="301" customFormat="false" ht="15.75" hidden="false" customHeight="false" outlineLevel="0" collapsed="false">
      <c r="A301" s="52" t="s">
        <v>271</v>
      </c>
      <c r="B301" s="40" t="n">
        <v>55899.15</v>
      </c>
    </row>
    <row r="302" customFormat="false" ht="15.75" hidden="false" customHeight="false" outlineLevel="0" collapsed="false">
      <c r="A302" s="52" t="s">
        <v>272</v>
      </c>
      <c r="B302" s="40" t="n">
        <v>695835.63</v>
      </c>
    </row>
    <row r="303" customFormat="false" ht="15.75" hidden="false" customHeight="false" outlineLevel="0" collapsed="false">
      <c r="A303" s="52" t="s">
        <v>273</v>
      </c>
      <c r="B303" s="40" t="n">
        <v>1634673.99</v>
      </c>
    </row>
    <row r="304" customFormat="false" ht="15.75" hidden="false" customHeight="false" outlineLevel="0" collapsed="false">
      <c r="A304" s="46" t="s">
        <v>261</v>
      </c>
      <c r="B304" s="53" t="n">
        <v>2386408.77</v>
      </c>
    </row>
    <row r="305" customFormat="false" ht="15.75" hidden="false" customHeight="false" outlineLevel="0" collapsed="false">
      <c r="A305" s="46" t="s">
        <v>262</v>
      </c>
      <c r="B305" s="53" t="n">
        <v>2386408.77</v>
      </c>
    </row>
    <row r="306" customFormat="false" ht="38.25" hidden="false" customHeight="true" outlineLevel="0" collapsed="false">
      <c r="A306" s="54" t="s">
        <v>275</v>
      </c>
      <c r="B306" s="54"/>
    </row>
    <row r="307" customFormat="false" ht="15.75" hidden="false" customHeight="false" outlineLevel="0" collapsed="false">
      <c r="A307" s="52" t="s">
        <v>276</v>
      </c>
      <c r="B307" s="40" t="n">
        <v>31632</v>
      </c>
    </row>
    <row r="308" customFormat="false" ht="15.75" hidden="false" customHeight="false" outlineLevel="0" collapsed="false">
      <c r="A308" s="52" t="s">
        <v>277</v>
      </c>
      <c r="B308" s="40" t="n">
        <v>22780</v>
      </c>
    </row>
    <row r="309" customFormat="false" ht="15.75" hidden="false" customHeight="false" outlineLevel="0" collapsed="false">
      <c r="A309" s="46" t="s">
        <v>261</v>
      </c>
      <c r="B309" s="53" t="n">
        <v>54412</v>
      </c>
    </row>
    <row r="310" customFormat="false" ht="15.75" hidden="false" customHeight="false" outlineLevel="0" collapsed="false">
      <c r="A310" s="46" t="s">
        <v>262</v>
      </c>
      <c r="B310" s="53" t="n">
        <v>54412</v>
      </c>
    </row>
    <row r="311" customFormat="false" ht="15.75" hidden="false" customHeight="false" outlineLevel="0" collapsed="false">
      <c r="A311" s="54" t="s">
        <v>278</v>
      </c>
      <c r="B311" s="54"/>
    </row>
    <row r="312" customFormat="false" ht="15.75" hidden="false" customHeight="false" outlineLevel="0" collapsed="false">
      <c r="A312" s="52" t="s">
        <v>279</v>
      </c>
      <c r="B312" s="40" t="n">
        <v>136237</v>
      </c>
    </row>
    <row r="313" customFormat="false" ht="15.75" hidden="false" customHeight="false" outlineLevel="0" collapsed="false">
      <c r="A313" s="46" t="s">
        <v>261</v>
      </c>
      <c r="B313" s="53" t="n">
        <v>136237</v>
      </c>
    </row>
    <row r="314" customFormat="false" ht="15.75" hidden="false" customHeight="false" outlineLevel="0" collapsed="false">
      <c r="A314" s="46" t="s">
        <v>262</v>
      </c>
      <c r="B314" s="53" t="n">
        <v>136237</v>
      </c>
    </row>
    <row r="315" customFormat="false" ht="51" hidden="false" customHeight="true" outlineLevel="0" collapsed="false">
      <c r="A315" s="54" t="s">
        <v>280</v>
      </c>
      <c r="B315" s="54"/>
    </row>
    <row r="316" customFormat="false" ht="15.75" hidden="false" customHeight="false" outlineLevel="0" collapsed="false">
      <c r="A316" s="52" t="s">
        <v>281</v>
      </c>
      <c r="B316" s="40" t="n">
        <v>180266</v>
      </c>
    </row>
    <row r="317" customFormat="false" ht="15.75" hidden="false" customHeight="false" outlineLevel="0" collapsed="false">
      <c r="A317" s="52" t="s">
        <v>282</v>
      </c>
      <c r="B317" s="40" t="n">
        <v>34760</v>
      </c>
    </row>
    <row r="318" customFormat="false" ht="15.75" hidden="false" customHeight="false" outlineLevel="0" collapsed="false">
      <c r="A318" s="52" t="s">
        <v>283</v>
      </c>
      <c r="B318" s="40" t="n">
        <v>226856</v>
      </c>
    </row>
    <row r="319" customFormat="false" ht="15.75" hidden="false" customHeight="false" outlineLevel="0" collapsed="false">
      <c r="A319" s="52" t="s">
        <v>285</v>
      </c>
      <c r="B319" s="40" t="n">
        <v>2781896</v>
      </c>
    </row>
    <row r="320" customFormat="false" ht="15.75" hidden="false" customHeight="false" outlineLevel="0" collapsed="false">
      <c r="A320" s="46" t="s">
        <v>261</v>
      </c>
      <c r="B320" s="53" t="n">
        <v>3223778</v>
      </c>
    </row>
    <row r="321" customFormat="false" ht="15.75" hidden="false" customHeight="false" outlineLevel="0" collapsed="false">
      <c r="A321" s="46" t="s">
        <v>262</v>
      </c>
      <c r="B321" s="53" t="n">
        <v>3223778</v>
      </c>
    </row>
    <row r="322" customFormat="false" ht="38.25" hidden="false" customHeight="true" outlineLevel="0" collapsed="false">
      <c r="A322" s="54" t="s">
        <v>286</v>
      </c>
      <c r="B322" s="54"/>
    </row>
    <row r="323" customFormat="false" ht="15.75" hidden="false" customHeight="false" outlineLevel="0" collapsed="false">
      <c r="A323" s="52" t="s">
        <v>288</v>
      </c>
      <c r="B323" s="40" t="n">
        <v>1000</v>
      </c>
    </row>
    <row r="324" customFormat="false" ht="15.75" hidden="false" customHeight="false" outlineLevel="0" collapsed="false">
      <c r="A324" s="52" t="s">
        <v>289</v>
      </c>
      <c r="B324" s="40" t="n">
        <v>17826</v>
      </c>
    </row>
    <row r="325" customFormat="false" ht="15.75" hidden="false" customHeight="false" outlineLevel="0" collapsed="false">
      <c r="A325" s="52" t="s">
        <v>290</v>
      </c>
      <c r="B325" s="40" t="n">
        <v>75157</v>
      </c>
    </row>
    <row r="326" customFormat="false" ht="15.75" hidden="false" customHeight="false" outlineLevel="0" collapsed="false">
      <c r="A326" s="52" t="s">
        <v>291</v>
      </c>
      <c r="B326" s="40" t="n">
        <v>1744</v>
      </c>
    </row>
    <row r="327" customFormat="false" ht="15.75" hidden="false" customHeight="false" outlineLevel="0" collapsed="false">
      <c r="A327" s="46" t="s">
        <v>261</v>
      </c>
      <c r="B327" s="53" t="n">
        <v>95727</v>
      </c>
    </row>
    <row r="328" customFormat="false" ht="15.75" hidden="false" customHeight="false" outlineLevel="0" collapsed="false">
      <c r="A328" s="46" t="s">
        <v>262</v>
      </c>
      <c r="B328" s="53" t="n">
        <v>95727</v>
      </c>
    </row>
    <row r="329" customFormat="false" ht="15.75" hidden="false" customHeight="false" outlineLevel="0" collapsed="false">
      <c r="A329" s="54" t="s">
        <v>292</v>
      </c>
      <c r="B329" s="54"/>
    </row>
    <row r="330" customFormat="false" ht="15.75" hidden="false" customHeight="false" outlineLevel="0" collapsed="false">
      <c r="A330" s="52" t="s">
        <v>293</v>
      </c>
      <c r="B330" s="40" t="n">
        <v>187000</v>
      </c>
    </row>
    <row r="331" customFormat="false" ht="15.75" hidden="false" customHeight="false" outlineLevel="0" collapsed="false">
      <c r="A331" s="52" t="s">
        <v>294</v>
      </c>
      <c r="B331" s="40" t="n">
        <v>1278000</v>
      </c>
    </row>
    <row r="332" customFormat="false" ht="15.75" hidden="false" customHeight="false" outlineLevel="0" collapsed="false">
      <c r="A332" s="52" t="s">
        <v>296</v>
      </c>
      <c r="B332" s="40" t="n">
        <v>44000</v>
      </c>
    </row>
    <row r="333" customFormat="false" ht="15.75" hidden="false" customHeight="false" outlineLevel="0" collapsed="false">
      <c r="A333" s="52" t="s">
        <v>297</v>
      </c>
      <c r="B333" s="40" t="n">
        <v>12000</v>
      </c>
    </row>
    <row r="334" customFormat="false" ht="15.75" hidden="false" customHeight="false" outlineLevel="0" collapsed="false">
      <c r="A334" s="46" t="s">
        <v>261</v>
      </c>
      <c r="B334" s="53" t="n">
        <v>1521000</v>
      </c>
    </row>
    <row r="335" customFormat="false" ht="15.75" hidden="false" customHeight="false" outlineLevel="0" collapsed="false">
      <c r="A335" s="46" t="s">
        <v>262</v>
      </c>
      <c r="B335" s="53" t="n">
        <v>1521000</v>
      </c>
    </row>
    <row r="336" customFormat="false" ht="38.25" hidden="false" customHeight="true" outlineLevel="0" collapsed="false">
      <c r="A336" s="54" t="s">
        <v>298</v>
      </c>
      <c r="B336" s="54"/>
    </row>
    <row r="337" customFormat="false" ht="15.75" hidden="false" customHeight="false" outlineLevel="0" collapsed="false">
      <c r="A337" s="52" t="s">
        <v>299</v>
      </c>
      <c r="B337" s="40" t="n">
        <v>8291</v>
      </c>
    </row>
    <row r="338" customFormat="false" ht="15.75" hidden="false" customHeight="false" outlineLevel="0" collapsed="false">
      <c r="A338" s="52" t="s">
        <v>300</v>
      </c>
      <c r="B338" s="40" t="n">
        <v>59793</v>
      </c>
    </row>
    <row r="339" customFormat="false" ht="15.75" hidden="false" customHeight="false" outlineLevel="0" collapsed="false">
      <c r="A339" s="52" t="s">
        <v>301</v>
      </c>
      <c r="B339" s="40" t="n">
        <v>890</v>
      </c>
    </row>
    <row r="340" customFormat="false" ht="15.75" hidden="false" customHeight="false" outlineLevel="0" collapsed="false">
      <c r="A340" s="46" t="s">
        <v>261</v>
      </c>
      <c r="B340" s="53" t="n">
        <v>68974</v>
      </c>
    </row>
    <row r="341" customFormat="false" ht="15.75" hidden="false" customHeight="false" outlineLevel="0" collapsed="false">
      <c r="A341" s="46" t="s">
        <v>262</v>
      </c>
      <c r="B341" s="53" t="n">
        <v>68974</v>
      </c>
    </row>
    <row r="342" customFormat="false" ht="25.5" hidden="false" customHeight="true" outlineLevel="0" collapsed="false">
      <c r="A342" s="54" t="s">
        <v>368</v>
      </c>
      <c r="B342" s="54"/>
    </row>
    <row r="343" customFormat="false" ht="15.75" hidden="false" customHeight="false" outlineLevel="0" collapsed="false">
      <c r="A343" s="52" t="s">
        <v>369</v>
      </c>
      <c r="B343" s="40" t="n">
        <v>3249</v>
      </c>
    </row>
    <row r="344" customFormat="false" ht="15.75" hidden="false" customHeight="false" outlineLevel="0" collapsed="false">
      <c r="A344" s="46" t="s">
        <v>261</v>
      </c>
      <c r="B344" s="53" t="n">
        <v>3249</v>
      </c>
    </row>
    <row r="345" customFormat="false" ht="15.75" hidden="false" customHeight="false" outlineLevel="0" collapsed="false">
      <c r="A345" s="46" t="s">
        <v>262</v>
      </c>
      <c r="B345" s="53" t="n">
        <v>3249</v>
      </c>
    </row>
    <row r="346" customFormat="false" ht="25.5" hidden="false" customHeight="true" outlineLevel="0" collapsed="false">
      <c r="A346" s="54" t="s">
        <v>302</v>
      </c>
      <c r="B346" s="54"/>
    </row>
    <row r="347" customFormat="false" ht="15.75" hidden="false" customHeight="false" outlineLevel="0" collapsed="false">
      <c r="A347" s="52" t="s">
        <v>303</v>
      </c>
      <c r="B347" s="40" t="n">
        <v>24800</v>
      </c>
    </row>
    <row r="348" customFormat="false" ht="15.75" hidden="false" customHeight="false" outlineLevel="0" collapsed="false">
      <c r="A348" s="52" t="s">
        <v>304</v>
      </c>
      <c r="B348" s="40" t="n">
        <v>4670</v>
      </c>
    </row>
    <row r="349" customFormat="false" ht="15.75" hidden="false" customHeight="false" outlineLevel="0" collapsed="false">
      <c r="A349" s="52" t="s">
        <v>305</v>
      </c>
      <c r="B349" s="40" t="n">
        <v>58067.5</v>
      </c>
    </row>
    <row r="350" customFormat="false" ht="15.75" hidden="false" customHeight="false" outlineLevel="0" collapsed="false">
      <c r="A350" s="52" t="s">
        <v>364</v>
      </c>
      <c r="B350" s="40" t="n">
        <v>195426</v>
      </c>
    </row>
    <row r="351" customFormat="false" ht="15.75" hidden="false" customHeight="false" outlineLevel="0" collapsed="false">
      <c r="A351" s="46" t="s">
        <v>261</v>
      </c>
      <c r="B351" s="53" t="n">
        <v>282963.5</v>
      </c>
    </row>
    <row r="352" customFormat="false" ht="15.75" hidden="false" customHeight="false" outlineLevel="0" collapsed="false">
      <c r="A352" s="46" t="s">
        <v>262</v>
      </c>
      <c r="B352" s="53" t="n">
        <v>282963.5</v>
      </c>
    </row>
    <row r="353" customFormat="false" ht="25.5" hidden="false" customHeight="true" outlineLevel="0" collapsed="false">
      <c r="A353" s="54" t="s">
        <v>306</v>
      </c>
      <c r="B353" s="54"/>
    </row>
    <row r="354" customFormat="false" ht="15.75" hidden="false" customHeight="false" outlineLevel="0" collapsed="false">
      <c r="A354" s="52" t="s">
        <v>307</v>
      </c>
      <c r="B354" s="40" t="n">
        <v>24400</v>
      </c>
    </row>
    <row r="355" customFormat="false" ht="15.75" hidden="false" customHeight="false" outlineLevel="0" collapsed="false">
      <c r="A355" s="52" t="s">
        <v>308</v>
      </c>
      <c r="B355" s="40" t="n">
        <v>-17069</v>
      </c>
    </row>
    <row r="356" customFormat="false" ht="15.75" hidden="false" customHeight="false" outlineLevel="0" collapsed="false">
      <c r="A356" s="46" t="s">
        <v>261</v>
      </c>
      <c r="B356" s="53" t="n">
        <v>7331</v>
      </c>
    </row>
    <row r="357" customFormat="false" ht="15.75" hidden="false" customHeight="false" outlineLevel="0" collapsed="false">
      <c r="A357" s="46" t="s">
        <v>262</v>
      </c>
      <c r="B357" s="53" t="n">
        <v>7331</v>
      </c>
    </row>
    <row r="358" customFormat="false" ht="25.5" hidden="false" customHeight="true" outlineLevel="0" collapsed="false">
      <c r="A358" s="54" t="s">
        <v>309</v>
      </c>
      <c r="B358" s="54"/>
    </row>
    <row r="359" customFormat="false" ht="15.75" hidden="false" customHeight="false" outlineLevel="0" collapsed="false">
      <c r="A359" s="52" t="s">
        <v>310</v>
      </c>
      <c r="B359" s="40" t="n">
        <v>8700</v>
      </c>
    </row>
    <row r="360" customFormat="false" ht="15.75" hidden="false" customHeight="false" outlineLevel="0" collapsed="false">
      <c r="A360" s="52" t="s">
        <v>311</v>
      </c>
      <c r="B360" s="40" t="n">
        <v>9665</v>
      </c>
    </row>
    <row r="361" customFormat="false" ht="15.75" hidden="false" customHeight="false" outlineLevel="0" collapsed="false">
      <c r="A361" s="46" t="s">
        <v>261</v>
      </c>
      <c r="B361" s="53" t="n">
        <v>18365</v>
      </c>
    </row>
    <row r="362" customFormat="false" ht="15.75" hidden="false" customHeight="false" outlineLevel="0" collapsed="false">
      <c r="A362" s="46" t="s">
        <v>262</v>
      </c>
      <c r="B362" s="53" t="n">
        <v>18365</v>
      </c>
    </row>
    <row r="363" customFormat="false" ht="15.75" hidden="false" customHeight="false" outlineLevel="0" collapsed="false">
      <c r="A363" s="51" t="s">
        <v>312</v>
      </c>
      <c r="B363" s="51"/>
    </row>
    <row r="364" customFormat="false" ht="15.75" hidden="false" customHeight="false" outlineLevel="0" collapsed="false">
      <c r="A364" s="52" t="s">
        <v>313</v>
      </c>
      <c r="B364" s="40" t="n">
        <v>53572</v>
      </c>
    </row>
    <row r="365" customFormat="false" ht="15.75" hidden="false" customHeight="false" outlineLevel="0" collapsed="false">
      <c r="A365" s="52" t="s">
        <v>314</v>
      </c>
      <c r="B365" s="40" t="n">
        <v>500000</v>
      </c>
    </row>
    <row r="366" customFormat="false" ht="15.75" hidden="false" customHeight="false" outlineLevel="0" collapsed="false">
      <c r="A366" s="46" t="s">
        <v>261</v>
      </c>
      <c r="B366" s="53" t="n">
        <v>553572</v>
      </c>
    </row>
    <row r="367" customFormat="false" ht="15.75" hidden="false" customHeight="false" outlineLevel="0" collapsed="false">
      <c r="A367" s="46" t="s">
        <v>262</v>
      </c>
      <c r="B367" s="53" t="n">
        <v>553572</v>
      </c>
    </row>
    <row r="368" customFormat="false" ht="25.5" hidden="false" customHeight="true" outlineLevel="0" collapsed="false">
      <c r="A368" s="54" t="s">
        <v>315</v>
      </c>
      <c r="B368" s="54"/>
    </row>
    <row r="369" customFormat="false" ht="15.75" hidden="false" customHeight="false" outlineLevel="0" collapsed="false">
      <c r="A369" s="52" t="s">
        <v>316</v>
      </c>
      <c r="B369" s="40" t="n">
        <v>400000</v>
      </c>
    </row>
    <row r="370" customFormat="false" ht="15.75" hidden="false" customHeight="false" outlineLevel="0" collapsed="false">
      <c r="A370" s="52" t="s">
        <v>317</v>
      </c>
      <c r="B370" s="40" t="n">
        <v>190359</v>
      </c>
    </row>
    <row r="371" customFormat="false" ht="15.75" hidden="false" customHeight="false" outlineLevel="0" collapsed="false">
      <c r="A371" s="52" t="s">
        <v>318</v>
      </c>
      <c r="B371" s="40" t="n">
        <v>70202</v>
      </c>
    </row>
    <row r="372" customFormat="false" ht="15.75" hidden="false" customHeight="false" outlineLevel="0" collapsed="false">
      <c r="A372" s="52" t="s">
        <v>319</v>
      </c>
      <c r="B372" s="40" t="n">
        <v>1166024</v>
      </c>
    </row>
    <row r="373" customFormat="false" ht="15.75" hidden="false" customHeight="false" outlineLevel="0" collapsed="false">
      <c r="A373" s="46" t="s">
        <v>261</v>
      </c>
      <c r="B373" s="53" t="n">
        <v>1826585</v>
      </c>
    </row>
    <row r="374" customFormat="false" ht="15.75" hidden="false" customHeight="false" outlineLevel="0" collapsed="false">
      <c r="A374" s="46" t="s">
        <v>262</v>
      </c>
      <c r="B374" s="53" t="n">
        <v>1826585</v>
      </c>
    </row>
    <row r="375" customFormat="false" ht="25.5" hidden="false" customHeight="true" outlineLevel="0" collapsed="false">
      <c r="A375" s="54" t="s">
        <v>320</v>
      </c>
      <c r="B375" s="54"/>
    </row>
    <row r="376" customFormat="false" ht="15.75" hidden="false" customHeight="false" outlineLevel="0" collapsed="false">
      <c r="A376" s="52" t="s">
        <v>321</v>
      </c>
      <c r="B376" s="40" t="n">
        <v>371533</v>
      </c>
    </row>
    <row r="377" customFormat="false" ht="15.75" hidden="false" customHeight="false" outlineLevel="0" collapsed="false">
      <c r="A377" s="46" t="s">
        <v>261</v>
      </c>
      <c r="B377" s="53" t="n">
        <v>371533</v>
      </c>
    </row>
    <row r="378" customFormat="false" ht="15.75" hidden="false" customHeight="false" outlineLevel="0" collapsed="false">
      <c r="A378" s="46" t="s">
        <v>262</v>
      </c>
      <c r="B378" s="53" t="n">
        <v>371533</v>
      </c>
    </row>
    <row r="379" customFormat="false" ht="15.75" hidden="false" customHeight="false" outlineLevel="0" collapsed="false">
      <c r="A379" s="54" t="s">
        <v>322</v>
      </c>
      <c r="B379" s="54"/>
    </row>
    <row r="380" customFormat="false" ht="15.75" hidden="false" customHeight="false" outlineLevel="0" collapsed="false">
      <c r="A380" s="52" t="s">
        <v>323</v>
      </c>
      <c r="B380" s="40" t="n">
        <v>287500</v>
      </c>
    </row>
    <row r="381" customFormat="false" ht="15.75" hidden="false" customHeight="false" outlineLevel="0" collapsed="false">
      <c r="A381" s="46" t="s">
        <v>261</v>
      </c>
      <c r="B381" s="53" t="n">
        <v>287500</v>
      </c>
    </row>
    <row r="382" customFormat="false" ht="15.75" hidden="false" customHeight="false" outlineLevel="0" collapsed="false">
      <c r="A382" s="46" t="s">
        <v>262</v>
      </c>
      <c r="B382" s="53" t="n">
        <v>287500</v>
      </c>
    </row>
    <row r="383" customFormat="false" ht="38.25" hidden="false" customHeight="true" outlineLevel="0" collapsed="false">
      <c r="A383" s="54" t="s">
        <v>324</v>
      </c>
      <c r="B383" s="54"/>
    </row>
    <row r="384" customFormat="false" ht="15.75" hidden="false" customHeight="false" outlineLevel="0" collapsed="false">
      <c r="A384" s="52" t="s">
        <v>361</v>
      </c>
      <c r="B384" s="40" t="n">
        <v>36135</v>
      </c>
    </row>
    <row r="385" customFormat="false" ht="15.75" hidden="false" customHeight="false" outlineLevel="0" collapsed="false">
      <c r="A385" s="52" t="s">
        <v>325</v>
      </c>
      <c r="B385" s="40" t="n">
        <v>30482</v>
      </c>
    </row>
    <row r="386" customFormat="false" ht="15.75" hidden="false" customHeight="false" outlineLevel="0" collapsed="false">
      <c r="A386" s="46" t="s">
        <v>261</v>
      </c>
      <c r="B386" s="53" t="n">
        <v>66617</v>
      </c>
    </row>
    <row r="387" customFormat="false" ht="15.75" hidden="false" customHeight="false" outlineLevel="0" collapsed="false">
      <c r="A387" s="46" t="s">
        <v>262</v>
      </c>
      <c r="B387" s="53" t="n">
        <v>66617</v>
      </c>
    </row>
    <row r="388" customFormat="false" ht="25.5" hidden="false" customHeight="true" outlineLevel="0" collapsed="false">
      <c r="A388" s="54" t="s">
        <v>326</v>
      </c>
      <c r="B388" s="54"/>
    </row>
    <row r="389" customFormat="false" ht="15.75" hidden="false" customHeight="false" outlineLevel="0" collapsed="false">
      <c r="A389" s="52" t="s">
        <v>370</v>
      </c>
      <c r="B389" s="40" t="n">
        <v>1220</v>
      </c>
    </row>
    <row r="390" customFormat="false" ht="15.75" hidden="false" customHeight="false" outlineLevel="0" collapsed="false">
      <c r="A390" s="52" t="s">
        <v>327</v>
      </c>
      <c r="B390" s="40" t="n">
        <v>74162</v>
      </c>
    </row>
    <row r="391" customFormat="false" ht="15.75" hidden="false" customHeight="false" outlineLevel="0" collapsed="false">
      <c r="A391" s="46" t="s">
        <v>261</v>
      </c>
      <c r="B391" s="53" t="n">
        <v>75382</v>
      </c>
    </row>
    <row r="392" customFormat="false" ht="15.75" hidden="false" customHeight="false" outlineLevel="0" collapsed="false">
      <c r="A392" s="46" t="s">
        <v>262</v>
      </c>
      <c r="B392" s="53" t="n">
        <v>75382</v>
      </c>
    </row>
    <row r="393" customFormat="false" ht="38.25" hidden="false" customHeight="true" outlineLevel="0" collapsed="false">
      <c r="A393" s="54" t="s">
        <v>328</v>
      </c>
      <c r="B393" s="54"/>
    </row>
    <row r="394" customFormat="false" ht="15.75" hidden="false" customHeight="false" outlineLevel="0" collapsed="false">
      <c r="A394" s="52" t="s">
        <v>329</v>
      </c>
      <c r="B394" s="40" t="n">
        <v>26152</v>
      </c>
    </row>
    <row r="395" customFormat="false" ht="15.75" hidden="false" customHeight="false" outlineLevel="0" collapsed="false">
      <c r="A395" s="52" t="s">
        <v>365</v>
      </c>
      <c r="B395" s="40" t="n">
        <v>15567</v>
      </c>
    </row>
    <row r="396" customFormat="false" ht="15.75" hidden="false" customHeight="false" outlineLevel="0" collapsed="false">
      <c r="A396" s="52" t="s">
        <v>330</v>
      </c>
      <c r="B396" s="40" t="n">
        <v>48478</v>
      </c>
    </row>
    <row r="397" customFormat="false" ht="15.75" hidden="false" customHeight="false" outlineLevel="0" collapsed="false">
      <c r="A397" s="46" t="s">
        <v>261</v>
      </c>
      <c r="B397" s="53" t="n">
        <v>90197</v>
      </c>
    </row>
    <row r="398" customFormat="false" ht="15.75" hidden="false" customHeight="false" outlineLevel="0" collapsed="false">
      <c r="A398" s="46" t="s">
        <v>262</v>
      </c>
      <c r="B398" s="53" t="n">
        <v>90197</v>
      </c>
    </row>
    <row r="399" customFormat="false" ht="38.25" hidden="false" customHeight="true" outlineLevel="0" collapsed="false">
      <c r="A399" s="54" t="s">
        <v>331</v>
      </c>
      <c r="B399" s="54"/>
    </row>
    <row r="400" customFormat="false" ht="15.75" hidden="false" customHeight="false" outlineLevel="0" collapsed="false">
      <c r="A400" s="52" t="s">
        <v>362</v>
      </c>
      <c r="B400" s="40" t="n">
        <v>8900</v>
      </c>
    </row>
    <row r="401" customFormat="false" ht="15.75" hidden="false" customHeight="false" outlineLevel="0" collapsed="false">
      <c r="A401" s="52" t="s">
        <v>332</v>
      </c>
      <c r="B401" s="40" t="n">
        <v>6773</v>
      </c>
    </row>
    <row r="402" customFormat="false" ht="15.75" hidden="false" customHeight="false" outlineLevel="0" collapsed="false">
      <c r="A402" s="46" t="s">
        <v>261</v>
      </c>
      <c r="B402" s="53" t="n">
        <v>15673</v>
      </c>
    </row>
    <row r="403" customFormat="false" ht="15.75" hidden="false" customHeight="false" outlineLevel="0" collapsed="false">
      <c r="A403" s="46" t="s">
        <v>262</v>
      </c>
      <c r="B403" s="53" t="n">
        <v>15673</v>
      </c>
    </row>
    <row r="404" customFormat="false" ht="15.75" hidden="false" customHeight="false" outlineLevel="0" collapsed="false">
      <c r="A404" s="54" t="s">
        <v>333</v>
      </c>
      <c r="B404" s="54"/>
    </row>
    <row r="405" customFormat="false" ht="15.75" hidden="false" customHeight="false" outlineLevel="0" collapsed="false">
      <c r="A405" s="52" t="s">
        <v>334</v>
      </c>
      <c r="B405" s="40" t="n">
        <v>2100</v>
      </c>
    </row>
    <row r="406" customFormat="false" ht="15.75" hidden="false" customHeight="false" outlineLevel="0" collapsed="false">
      <c r="A406" s="52" t="s">
        <v>335</v>
      </c>
      <c r="B406" s="40" t="n">
        <v>201607</v>
      </c>
    </row>
    <row r="407" customFormat="false" ht="15.75" hidden="false" customHeight="false" outlineLevel="0" collapsed="false">
      <c r="A407" s="46" t="s">
        <v>261</v>
      </c>
      <c r="B407" s="53" t="n">
        <v>203707</v>
      </c>
    </row>
    <row r="408" customFormat="false" ht="15.75" hidden="false" customHeight="false" outlineLevel="0" collapsed="false">
      <c r="A408" s="46" t="s">
        <v>262</v>
      </c>
      <c r="B408" s="53" t="n">
        <v>203707</v>
      </c>
    </row>
    <row r="409" customFormat="false" ht="25.5" hidden="false" customHeight="true" outlineLevel="0" collapsed="false">
      <c r="A409" s="54" t="s">
        <v>336</v>
      </c>
      <c r="B409" s="54"/>
    </row>
    <row r="410" customFormat="false" ht="15.75" hidden="false" customHeight="false" outlineLevel="0" collapsed="false">
      <c r="A410" s="52" t="s">
        <v>338</v>
      </c>
      <c r="B410" s="40" t="n">
        <v>64523.5</v>
      </c>
    </row>
    <row r="411" customFormat="false" ht="15.75" hidden="false" customHeight="false" outlineLevel="0" collapsed="false">
      <c r="A411" s="46" t="s">
        <v>261</v>
      </c>
      <c r="B411" s="53" t="n">
        <v>64523.5</v>
      </c>
    </row>
    <row r="412" customFormat="false" ht="15.75" hidden="false" customHeight="false" outlineLevel="0" collapsed="false">
      <c r="A412" s="46" t="s">
        <v>262</v>
      </c>
      <c r="B412" s="53" t="n">
        <v>64523.5</v>
      </c>
    </row>
    <row r="413" customFormat="false" ht="25.5" hidden="false" customHeight="true" outlineLevel="0" collapsed="false">
      <c r="A413" s="54" t="s">
        <v>339</v>
      </c>
      <c r="B413" s="54"/>
    </row>
    <row r="414" customFormat="false" ht="15.75" hidden="false" customHeight="false" outlineLevel="0" collapsed="false">
      <c r="A414" s="52" t="s">
        <v>340</v>
      </c>
      <c r="B414" s="40" t="n">
        <v>13987</v>
      </c>
    </row>
    <row r="415" customFormat="false" ht="15.75" hidden="false" customHeight="false" outlineLevel="0" collapsed="false">
      <c r="A415" s="52" t="s">
        <v>341</v>
      </c>
      <c r="B415" s="40" t="n">
        <v>2225</v>
      </c>
    </row>
    <row r="416" customFormat="false" ht="15.75" hidden="false" customHeight="false" outlineLevel="0" collapsed="false">
      <c r="A416" s="52" t="s">
        <v>342</v>
      </c>
      <c r="B416" s="40" t="n">
        <v>42761.25</v>
      </c>
    </row>
    <row r="417" customFormat="false" ht="15.75" hidden="false" customHeight="false" outlineLevel="0" collapsed="false">
      <c r="A417" s="46" t="s">
        <v>261</v>
      </c>
      <c r="B417" s="53" t="n">
        <v>58973.25</v>
      </c>
    </row>
    <row r="418" customFormat="false" ht="15.75" hidden="false" customHeight="false" outlineLevel="0" collapsed="false">
      <c r="A418" s="46" t="s">
        <v>262</v>
      </c>
      <c r="B418" s="53" t="n">
        <v>58973.25</v>
      </c>
    </row>
    <row r="419" customFormat="false" ht="38.25" hidden="false" customHeight="true" outlineLevel="0" collapsed="false">
      <c r="A419" s="54" t="s">
        <v>343</v>
      </c>
      <c r="B419" s="54"/>
    </row>
    <row r="420" customFormat="false" ht="15.75" hidden="false" customHeight="false" outlineLevel="0" collapsed="false">
      <c r="A420" s="52" t="s">
        <v>344</v>
      </c>
      <c r="B420" s="40" t="n">
        <v>172614</v>
      </c>
    </row>
    <row r="421" customFormat="false" ht="15.75" hidden="false" customHeight="false" outlineLevel="0" collapsed="false">
      <c r="A421" s="46" t="s">
        <v>261</v>
      </c>
      <c r="B421" s="53" t="n">
        <v>172614</v>
      </c>
    </row>
    <row r="422" customFormat="false" ht="15.75" hidden="false" customHeight="false" outlineLevel="0" collapsed="false">
      <c r="A422" s="46" t="s">
        <v>262</v>
      </c>
      <c r="B422" s="53" t="n">
        <v>172614</v>
      </c>
    </row>
    <row r="423" customFormat="false" ht="15.75" hidden="false" customHeight="false" outlineLevel="0" collapsed="false">
      <c r="A423" s="46" t="s">
        <v>345</v>
      </c>
      <c r="B423" s="53" t="n">
        <v>21961601.02</v>
      </c>
    </row>
    <row r="424" customFormat="false" ht="15.75" hidden="false" customHeight="false" outlineLevel="0" collapsed="false">
      <c r="A424" s="46" t="s">
        <v>346</v>
      </c>
      <c r="B424" s="53" t="n">
        <v>21961601.02</v>
      </c>
    </row>
  </sheetData>
  <mergeCells count="51">
    <mergeCell ref="A25:B25"/>
    <mergeCell ref="A26:B26"/>
    <mergeCell ref="A27:B27"/>
    <mergeCell ref="A45:B45"/>
    <mergeCell ref="A58:B58"/>
    <mergeCell ref="A110:B110"/>
    <mergeCell ref="A123:B123"/>
    <mergeCell ref="A124:B124"/>
    <mergeCell ref="A141:B141"/>
    <mergeCell ref="A147:B147"/>
    <mergeCell ref="A148:B148"/>
    <mergeCell ref="A153:B153"/>
    <mergeCell ref="A162:B162"/>
    <mergeCell ref="A163:B163"/>
    <mergeCell ref="A174:B174"/>
    <mergeCell ref="A175:B175"/>
    <mergeCell ref="A180:B180"/>
    <mergeCell ref="A185:B185"/>
    <mergeCell ref="A190:B190"/>
    <mergeCell ref="A197:B197"/>
    <mergeCell ref="A198:B198"/>
    <mergeCell ref="A256:B256"/>
    <mergeCell ref="A273:B273"/>
    <mergeCell ref="A274:B274"/>
    <mergeCell ref="A286:D286"/>
    <mergeCell ref="A287:B287"/>
    <mergeCell ref="A291:B291"/>
    <mergeCell ref="A295:B295"/>
    <mergeCell ref="A300:B300"/>
    <mergeCell ref="A306:B306"/>
    <mergeCell ref="A311:B311"/>
    <mergeCell ref="A315:B315"/>
    <mergeCell ref="A322:B322"/>
    <mergeCell ref="A329:B329"/>
    <mergeCell ref="A336:B336"/>
    <mergeCell ref="A342:B342"/>
    <mergeCell ref="A346:B346"/>
    <mergeCell ref="A353:B353"/>
    <mergeCell ref="A358:B358"/>
    <mergeCell ref="A363:B363"/>
    <mergeCell ref="A368:B368"/>
    <mergeCell ref="A375:B375"/>
    <mergeCell ref="A379:B379"/>
    <mergeCell ref="A383:B383"/>
    <mergeCell ref="A388:B388"/>
    <mergeCell ref="A393:B393"/>
    <mergeCell ref="A399:B399"/>
    <mergeCell ref="A404:B404"/>
    <mergeCell ref="A409:B409"/>
    <mergeCell ref="A413:B413"/>
    <mergeCell ref="A419:B4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1"/>
  <sheetViews>
    <sheetView windowProtection="false" showFormulas="false" showGridLines="true" showRowColHeaders="true" showZeros="true" rightToLeft="false" tabSelected="false" showOutlineSymbols="true" defaultGridColor="true" view="normal" topLeftCell="A259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35" width="52.2397959183674"/>
    <col collapsed="false" hidden="false" max="2" min="2" style="35" width="10.3928571428571"/>
    <col collapsed="false" hidden="false" max="1025" min="3" style="35" width="9.04591836734694"/>
  </cols>
  <sheetData>
    <row r="1" customFormat="false" ht="15" hidden="false" customHeight="false" outlineLevel="0" collapsed="false">
      <c r="A1" s="36" t="s">
        <v>0</v>
      </c>
    </row>
    <row r="2" customFormat="false" ht="15.75" hidden="false" customHeight="false" outlineLevel="0" collapsed="false">
      <c r="A2" s="37" t="s">
        <v>1</v>
      </c>
      <c r="B2" s="38" t="n">
        <v>42583</v>
      </c>
    </row>
    <row r="3" customFormat="false" ht="15.75" hidden="false" customHeight="false" outlineLevel="0" collapsed="false">
      <c r="A3" s="39" t="s">
        <v>2</v>
      </c>
      <c r="B3" s="40" t="n">
        <v>51961715.45</v>
      </c>
    </row>
    <row r="4" customFormat="false" ht="15.75" hidden="false" customHeight="false" outlineLevel="0" collapsed="false">
      <c r="A4" s="39" t="s">
        <v>3</v>
      </c>
      <c r="B4" s="40" t="n">
        <v>13331780.92</v>
      </c>
    </row>
    <row r="5" customFormat="false" ht="15.75" hidden="false" customHeight="false" outlineLevel="0" collapsed="false">
      <c r="A5" s="41" t="s">
        <v>4</v>
      </c>
      <c r="B5" s="40" t="n">
        <v>65293496.37</v>
      </c>
    </row>
    <row r="6" customFormat="false" ht="15.75" hidden="false" customHeight="false" outlineLevel="0" collapsed="false">
      <c r="A6" s="39" t="s">
        <v>5</v>
      </c>
      <c r="B6" s="40" t="n">
        <v>6486289.63</v>
      </c>
    </row>
    <row r="7" customFormat="false" ht="15.75" hidden="false" customHeight="false" outlineLevel="0" collapsed="false">
      <c r="A7" s="39" t="s">
        <v>6</v>
      </c>
      <c r="B7" s="40" t="n">
        <v>0</v>
      </c>
    </row>
    <row r="8" customFormat="false" ht="15.75" hidden="false" customHeight="false" outlineLevel="0" collapsed="false">
      <c r="A8" s="39" t="s">
        <v>7</v>
      </c>
      <c r="B8" s="40" t="n">
        <v>0</v>
      </c>
    </row>
    <row r="9" customFormat="false" ht="15.75" hidden="false" customHeight="false" outlineLevel="0" collapsed="false">
      <c r="A9" s="39" t="s">
        <v>8</v>
      </c>
      <c r="B9" s="40" t="n">
        <v>1254692.79</v>
      </c>
    </row>
    <row r="10" customFormat="false" ht="15.75" hidden="false" customHeight="false" outlineLevel="0" collapsed="false">
      <c r="A10" s="39" t="s">
        <v>9</v>
      </c>
      <c r="B10" s="40" t="n">
        <v>0</v>
      </c>
    </row>
    <row r="11" customFormat="false" ht="15.75" hidden="false" customHeight="false" outlineLevel="0" collapsed="false">
      <c r="A11" s="39" t="s">
        <v>10</v>
      </c>
      <c r="B11" s="40" t="n">
        <v>2891.65</v>
      </c>
    </row>
    <row r="12" customFormat="false" ht="15.75" hidden="false" customHeight="false" outlineLevel="0" collapsed="false">
      <c r="A12" s="39" t="s">
        <v>11</v>
      </c>
      <c r="B12" s="40" t="n">
        <v>0</v>
      </c>
    </row>
    <row r="13" customFormat="false" ht="15.75" hidden="false" customHeight="false" outlineLevel="0" collapsed="false">
      <c r="A13" s="39" t="s">
        <v>12</v>
      </c>
      <c r="B13" s="40" t="n">
        <v>1453331.2</v>
      </c>
    </row>
    <row r="14" customFormat="false" ht="15.75" hidden="false" customHeight="false" outlineLevel="0" collapsed="false">
      <c r="A14" s="39" t="s">
        <v>13</v>
      </c>
      <c r="B14" s="40" t="n">
        <v>15231</v>
      </c>
    </row>
    <row r="15" customFormat="false" ht="15.75" hidden="false" customHeight="false" outlineLevel="0" collapsed="false">
      <c r="A15" s="41" t="s">
        <v>14</v>
      </c>
      <c r="B15" s="40" t="n">
        <v>74505932.64</v>
      </c>
    </row>
    <row r="16" customFormat="false" ht="15.75" hidden="false" customHeight="false" outlineLevel="0" collapsed="false">
      <c r="A16" s="39" t="s">
        <v>5</v>
      </c>
      <c r="B16" s="40" t="n">
        <v>6486289.63</v>
      </c>
    </row>
    <row r="17" customFormat="false" ht="15.75" hidden="false" customHeight="false" outlineLevel="0" collapsed="false">
      <c r="A17" s="39" t="s">
        <v>6</v>
      </c>
      <c r="B17" s="40" t="n">
        <v>0</v>
      </c>
    </row>
    <row r="18" customFormat="false" ht="15.75" hidden="false" customHeight="false" outlineLevel="0" collapsed="false">
      <c r="A18" s="39" t="s">
        <v>7</v>
      </c>
      <c r="B18" s="40" t="n">
        <v>0</v>
      </c>
    </row>
    <row r="19" customFormat="false" ht="15.75" hidden="false" customHeight="false" outlineLevel="0" collapsed="false">
      <c r="A19" s="39" t="s">
        <v>8</v>
      </c>
      <c r="B19" s="40" t="n">
        <v>1254692.79</v>
      </c>
    </row>
    <row r="20" customFormat="false" ht="15.75" hidden="false" customHeight="false" outlineLevel="0" collapsed="false">
      <c r="A20" s="39" t="s">
        <v>9</v>
      </c>
      <c r="B20" s="40" t="n">
        <v>0</v>
      </c>
    </row>
    <row r="21" customFormat="false" ht="15.75" hidden="false" customHeight="false" outlineLevel="0" collapsed="false">
      <c r="A21" s="42" t="s">
        <v>16</v>
      </c>
      <c r="B21" s="40" t="n">
        <v>568674</v>
      </c>
    </row>
    <row r="22" customFormat="false" ht="15.75" hidden="false" customHeight="false" outlineLevel="0" collapsed="false">
      <c r="A22" s="42" t="s">
        <v>17</v>
      </c>
      <c r="B22" s="40" t="n">
        <v>413405</v>
      </c>
    </row>
    <row r="23" customFormat="false" ht="15.75" hidden="false" customHeight="false" outlineLevel="0" collapsed="false">
      <c r="A23" s="41" t="s">
        <v>18</v>
      </c>
      <c r="B23" s="40" t="n">
        <v>65779979.57</v>
      </c>
    </row>
    <row r="24" customFormat="false" ht="33.75" hidden="false" customHeight="true" outlineLevel="0" collapsed="false">
      <c r="A24" s="55" t="s">
        <v>19</v>
      </c>
      <c r="B24" s="56"/>
    </row>
    <row r="25" customFormat="false" ht="25.5" hidden="false" customHeight="true" outlineLevel="0" collapsed="false">
      <c r="A25" s="57" t="s">
        <v>20</v>
      </c>
      <c r="B25" s="58"/>
    </row>
    <row r="26" customFormat="false" ht="15.75" hidden="false" customHeight="false" outlineLevel="0" collapsed="false">
      <c r="A26" s="59" t="s">
        <v>21</v>
      </c>
      <c r="B26" s="60"/>
    </row>
    <row r="27" customFormat="false" ht="15.75" hidden="false" customHeight="false" outlineLevel="0" collapsed="false">
      <c r="A27" s="37"/>
      <c r="B27" s="38" t="n">
        <v>42583</v>
      </c>
    </row>
    <row r="28" customFormat="false" ht="15.75" hidden="false" customHeight="false" outlineLevel="0" collapsed="false">
      <c r="A28" s="46" t="s">
        <v>22</v>
      </c>
      <c r="B28" s="40" t="n">
        <v>692181.54</v>
      </c>
    </row>
    <row r="29" customFormat="false" ht="15.75" hidden="false" customHeight="false" outlineLevel="0" collapsed="false">
      <c r="A29" s="46" t="s">
        <v>23</v>
      </c>
      <c r="B29" s="40" t="n">
        <v>4183383.61</v>
      </c>
    </row>
    <row r="30" customFormat="false" ht="15.75" hidden="false" customHeight="false" outlineLevel="0" collapsed="false">
      <c r="A30" s="46" t="s">
        <v>24</v>
      </c>
      <c r="B30" s="40" t="n">
        <v>177372.63</v>
      </c>
    </row>
    <row r="31" customFormat="false" ht="15.75" hidden="false" customHeight="false" outlineLevel="0" collapsed="false">
      <c r="A31" s="46" t="s">
        <v>25</v>
      </c>
      <c r="B31" s="40" t="n">
        <v>0</v>
      </c>
    </row>
    <row r="32" customFormat="false" ht="15.75" hidden="false" customHeight="false" outlineLevel="0" collapsed="false">
      <c r="A32" s="46" t="s">
        <v>26</v>
      </c>
      <c r="B32" s="40" t="n">
        <v>2195525.6</v>
      </c>
    </row>
    <row r="33" customFormat="false" ht="15.75" hidden="false" customHeight="false" outlineLevel="0" collapsed="false">
      <c r="A33" s="46" t="s">
        <v>27</v>
      </c>
      <c r="B33" s="40" t="n">
        <v>836861.52</v>
      </c>
    </row>
    <row r="34" customFormat="false" ht="15.75" hidden="false" customHeight="false" outlineLevel="0" collapsed="false">
      <c r="A34" s="46" t="s">
        <v>28</v>
      </c>
      <c r="B34" s="40" t="n">
        <v>1067068.03</v>
      </c>
    </row>
    <row r="35" customFormat="false" ht="15.75" hidden="false" customHeight="false" outlineLevel="0" collapsed="false">
      <c r="A35" s="46" t="s">
        <v>29</v>
      </c>
      <c r="B35" s="40" t="n">
        <v>1520158.49</v>
      </c>
    </row>
    <row r="36" customFormat="false" ht="15.75" hidden="false" customHeight="false" outlineLevel="0" collapsed="false">
      <c r="A36" s="46" t="s">
        <v>30</v>
      </c>
      <c r="B36" s="40" t="n">
        <v>3890982.11</v>
      </c>
    </row>
    <row r="37" customFormat="false" ht="15.75" hidden="false" customHeight="false" outlineLevel="0" collapsed="false">
      <c r="A37" s="46" t="s">
        <v>31</v>
      </c>
      <c r="B37" s="40" t="n">
        <v>1648018.44</v>
      </c>
    </row>
    <row r="38" customFormat="false" ht="15.75" hidden="false" customHeight="false" outlineLevel="0" collapsed="false">
      <c r="A38" s="46" t="s">
        <v>32</v>
      </c>
      <c r="B38" s="40" t="n">
        <v>0</v>
      </c>
    </row>
    <row r="39" customFormat="false" ht="15.75" hidden="false" customHeight="false" outlineLevel="0" collapsed="false">
      <c r="A39" s="46" t="s">
        <v>33</v>
      </c>
      <c r="B39" s="40" t="n">
        <v>1625524.09</v>
      </c>
    </row>
    <row r="40" customFormat="false" ht="15.75" hidden="false" customHeight="false" outlineLevel="0" collapsed="false">
      <c r="A40" s="46" t="s">
        <v>34</v>
      </c>
      <c r="B40" s="40" t="n">
        <v>7816.41</v>
      </c>
    </row>
    <row r="41" customFormat="false" ht="15.75" hidden="false" customHeight="false" outlineLevel="0" collapsed="false">
      <c r="A41" s="46" t="s">
        <v>35</v>
      </c>
      <c r="B41" s="40" t="n">
        <v>466860.46</v>
      </c>
    </row>
    <row r="42" customFormat="false" ht="15.75" hidden="false" customHeight="false" outlineLevel="0" collapsed="false">
      <c r="A42" s="47" t="s">
        <v>36</v>
      </c>
      <c r="B42" s="40" t="n">
        <v>18311752.9295</v>
      </c>
    </row>
    <row r="43" customFormat="false" ht="15.75" hidden="false" customHeight="false" outlineLevel="0" collapsed="false">
      <c r="A43" s="47" t="s">
        <v>37</v>
      </c>
      <c r="B43" s="40" t="n">
        <v>18311752.9295</v>
      </c>
    </row>
    <row r="44" customFormat="false" ht="15.75" hidden="false" customHeight="false" outlineLevel="0" collapsed="false">
      <c r="A44" s="59" t="s">
        <v>38</v>
      </c>
      <c r="B44" s="60"/>
    </row>
    <row r="45" customFormat="false" ht="15.75" hidden="false" customHeight="false" outlineLevel="0" collapsed="false">
      <c r="A45" s="37"/>
      <c r="B45" s="38" t="n">
        <v>42583</v>
      </c>
    </row>
    <row r="46" customFormat="false" ht="15.75" hidden="false" customHeight="false" outlineLevel="0" collapsed="false">
      <c r="A46" s="46" t="s">
        <v>39</v>
      </c>
      <c r="B46" s="40" t="n">
        <v>615126.89</v>
      </c>
    </row>
    <row r="47" customFormat="false" ht="15.75" hidden="false" customHeight="false" outlineLevel="0" collapsed="false">
      <c r="A47" s="46" t="s">
        <v>40</v>
      </c>
      <c r="B47" s="40" t="n">
        <v>2174956.18</v>
      </c>
    </row>
    <row r="48" customFormat="false" ht="15.75" hidden="false" customHeight="false" outlineLevel="0" collapsed="false">
      <c r="A48" s="46" t="s">
        <v>41</v>
      </c>
      <c r="B48" s="40" t="n">
        <v>656634.15</v>
      </c>
    </row>
    <row r="49" customFormat="false" ht="15.75" hidden="false" customHeight="false" outlineLevel="0" collapsed="false">
      <c r="A49" s="46" t="s">
        <v>42</v>
      </c>
      <c r="B49" s="40" t="n">
        <v>392896.84</v>
      </c>
    </row>
    <row r="50" customFormat="false" ht="15.75" hidden="false" customHeight="false" outlineLevel="0" collapsed="false">
      <c r="A50" s="46" t="s">
        <v>43</v>
      </c>
      <c r="B50" s="40" t="n">
        <v>20800</v>
      </c>
    </row>
    <row r="51" customFormat="false" ht="15.75" hidden="false" customHeight="false" outlineLevel="0" collapsed="false">
      <c r="A51" s="46" t="s">
        <v>44</v>
      </c>
      <c r="B51" s="40" t="n">
        <v>0</v>
      </c>
    </row>
    <row r="52" customFormat="false" ht="15.75" hidden="false" customHeight="false" outlineLevel="0" collapsed="false">
      <c r="A52" s="46" t="s">
        <v>45</v>
      </c>
      <c r="B52" s="40" t="n">
        <v>705315.12</v>
      </c>
    </row>
    <row r="53" customFormat="false" ht="15.75" hidden="false" customHeight="false" outlineLevel="0" collapsed="false">
      <c r="A53" s="46" t="s">
        <v>46</v>
      </c>
      <c r="B53" s="40" t="n">
        <v>0</v>
      </c>
    </row>
    <row r="54" customFormat="false" ht="15.75" hidden="false" customHeight="false" outlineLevel="0" collapsed="false">
      <c r="A54" s="46" t="s">
        <v>47</v>
      </c>
      <c r="B54" s="40" t="n">
        <v>0</v>
      </c>
    </row>
    <row r="55" customFormat="false" ht="15.75" hidden="false" customHeight="false" outlineLevel="0" collapsed="false">
      <c r="A55" s="47" t="s">
        <v>48</v>
      </c>
      <c r="B55" s="40" t="n">
        <v>4565729.18</v>
      </c>
    </row>
    <row r="56" customFormat="false" ht="15.75" hidden="false" customHeight="false" outlineLevel="0" collapsed="false">
      <c r="A56" s="47" t="s">
        <v>49</v>
      </c>
      <c r="B56" s="40" t="n">
        <v>4565729.18</v>
      </c>
    </row>
    <row r="57" customFormat="false" ht="15.75" hidden="false" customHeight="false" outlineLevel="0" collapsed="false">
      <c r="A57" s="59" t="s">
        <v>50</v>
      </c>
      <c r="B57" s="60"/>
    </row>
    <row r="58" customFormat="false" ht="15.75" hidden="false" customHeight="false" outlineLevel="0" collapsed="false">
      <c r="A58" s="37"/>
      <c r="B58" s="38" t="n">
        <v>42583</v>
      </c>
    </row>
    <row r="59" customFormat="false" ht="15.75" hidden="false" customHeight="false" outlineLevel="0" collapsed="false">
      <c r="A59" s="46" t="s">
        <v>51</v>
      </c>
      <c r="B59" s="40" t="n">
        <v>880681.5</v>
      </c>
    </row>
    <row r="60" customFormat="false" ht="15.75" hidden="false" customHeight="false" outlineLevel="0" collapsed="false">
      <c r="A60" s="46" t="s">
        <v>52</v>
      </c>
      <c r="B60" s="40" t="n">
        <v>0</v>
      </c>
    </row>
    <row r="61" customFormat="false" ht="15.75" hidden="false" customHeight="false" outlineLevel="0" collapsed="false">
      <c r="A61" s="46" t="s">
        <v>53</v>
      </c>
      <c r="B61" s="40" t="n">
        <v>0</v>
      </c>
    </row>
    <row r="62" customFormat="false" ht="15.75" hidden="false" customHeight="false" outlineLevel="0" collapsed="false">
      <c r="A62" s="46" t="s">
        <v>54</v>
      </c>
      <c r="B62" s="40" t="n">
        <v>0</v>
      </c>
    </row>
    <row r="63" customFormat="false" ht="15.75" hidden="false" customHeight="false" outlineLevel="0" collapsed="false">
      <c r="A63" s="46" t="s">
        <v>55</v>
      </c>
      <c r="B63" s="40" t="n">
        <v>168300</v>
      </c>
    </row>
    <row r="64" customFormat="false" ht="15.75" hidden="false" customHeight="false" outlineLevel="0" collapsed="false">
      <c r="A64" s="46" t="s">
        <v>56</v>
      </c>
      <c r="B64" s="40" t="n">
        <v>832598</v>
      </c>
    </row>
    <row r="65" customFormat="false" ht="15.75" hidden="false" customHeight="false" outlineLevel="0" collapsed="false">
      <c r="A65" s="46" t="s">
        <v>57</v>
      </c>
      <c r="B65" s="40" t="n">
        <v>0</v>
      </c>
    </row>
    <row r="66" customFormat="false" ht="15.75" hidden="false" customHeight="false" outlineLevel="0" collapsed="false">
      <c r="A66" s="46" t="s">
        <v>58</v>
      </c>
      <c r="B66" s="40" t="n">
        <v>0</v>
      </c>
    </row>
    <row r="67" customFormat="false" ht="15.75" hidden="false" customHeight="false" outlineLevel="0" collapsed="false">
      <c r="A67" s="46" t="s">
        <v>59</v>
      </c>
      <c r="B67" s="40" t="n">
        <v>0</v>
      </c>
    </row>
    <row r="68" customFormat="false" ht="15.75" hidden="false" customHeight="false" outlineLevel="0" collapsed="false">
      <c r="A68" s="46" t="s">
        <v>60</v>
      </c>
      <c r="B68" s="40" t="n">
        <v>0</v>
      </c>
    </row>
    <row r="69" customFormat="false" ht="15.75" hidden="false" customHeight="false" outlineLevel="0" collapsed="false">
      <c r="A69" s="46" t="s">
        <v>61</v>
      </c>
      <c r="B69" s="40" t="n">
        <v>0</v>
      </c>
    </row>
    <row r="70" customFormat="false" ht="15.75" hidden="false" customHeight="false" outlineLevel="0" collapsed="false">
      <c r="A70" s="46" t="s">
        <v>62</v>
      </c>
      <c r="B70" s="40" t="n">
        <v>0</v>
      </c>
    </row>
    <row r="71" customFormat="false" ht="15.75" hidden="false" customHeight="false" outlineLevel="0" collapsed="false">
      <c r="A71" s="46" t="s">
        <v>63</v>
      </c>
      <c r="B71" s="40" t="n">
        <v>0</v>
      </c>
    </row>
    <row r="72" customFormat="false" ht="15.75" hidden="false" customHeight="false" outlineLevel="0" collapsed="false">
      <c r="A72" s="46" t="s">
        <v>64</v>
      </c>
      <c r="B72" s="40" t="n">
        <v>0</v>
      </c>
    </row>
    <row r="73" customFormat="false" ht="15.75" hidden="false" customHeight="false" outlineLevel="0" collapsed="false">
      <c r="A73" s="46" t="s">
        <v>65</v>
      </c>
      <c r="B73" s="40" t="n">
        <v>0</v>
      </c>
    </row>
    <row r="74" customFormat="false" ht="15.75" hidden="false" customHeight="false" outlineLevel="0" collapsed="false">
      <c r="A74" s="46" t="s">
        <v>371</v>
      </c>
      <c r="B74" s="40" t="n">
        <v>0</v>
      </c>
    </row>
    <row r="75" customFormat="false" ht="15.75" hidden="false" customHeight="false" outlineLevel="0" collapsed="false">
      <c r="A75" s="46" t="s">
        <v>66</v>
      </c>
      <c r="B75" s="40" t="n">
        <v>0</v>
      </c>
    </row>
    <row r="76" customFormat="false" ht="15.75" hidden="false" customHeight="false" outlineLevel="0" collapsed="false">
      <c r="A76" s="46" t="s">
        <v>67</v>
      </c>
      <c r="B76" s="40" t="n">
        <v>87035</v>
      </c>
    </row>
    <row r="77" customFormat="false" ht="15.75" hidden="false" customHeight="false" outlineLevel="0" collapsed="false">
      <c r="A77" s="46" t="s">
        <v>68</v>
      </c>
      <c r="B77" s="40" t="n">
        <v>47880</v>
      </c>
    </row>
    <row r="78" customFormat="false" ht="15.75" hidden="false" customHeight="false" outlineLevel="0" collapsed="false">
      <c r="A78" s="46" t="s">
        <v>69</v>
      </c>
      <c r="B78" s="40" t="n">
        <v>0</v>
      </c>
    </row>
    <row r="79" customFormat="false" ht="15.75" hidden="false" customHeight="false" outlineLevel="0" collapsed="false">
      <c r="A79" s="46" t="s">
        <v>70</v>
      </c>
      <c r="B79" s="40" t="n">
        <v>0</v>
      </c>
    </row>
    <row r="80" customFormat="false" ht="15.75" hidden="false" customHeight="false" outlineLevel="0" collapsed="false">
      <c r="A80" s="46" t="s">
        <v>71</v>
      </c>
      <c r="B80" s="40" t="n">
        <v>0</v>
      </c>
    </row>
    <row r="81" customFormat="false" ht="15.75" hidden="false" customHeight="false" outlineLevel="0" collapsed="false">
      <c r="A81" s="46" t="s">
        <v>72</v>
      </c>
      <c r="B81" s="40" t="n">
        <v>91567</v>
      </c>
    </row>
    <row r="82" customFormat="false" ht="15.75" hidden="false" customHeight="false" outlineLevel="0" collapsed="false">
      <c r="A82" s="46" t="s">
        <v>73</v>
      </c>
      <c r="B82" s="40" t="n">
        <v>0</v>
      </c>
    </row>
    <row r="83" customFormat="false" ht="15.75" hidden="false" customHeight="false" outlineLevel="0" collapsed="false">
      <c r="A83" s="46" t="s">
        <v>74</v>
      </c>
      <c r="B83" s="40" t="n">
        <v>508863.5</v>
      </c>
    </row>
    <row r="84" customFormat="false" ht="15.75" hidden="false" customHeight="false" outlineLevel="0" collapsed="false">
      <c r="A84" s="46" t="s">
        <v>75</v>
      </c>
      <c r="B84" s="40" t="n">
        <v>0</v>
      </c>
    </row>
    <row r="85" customFormat="false" ht="15.75" hidden="false" customHeight="false" outlineLevel="0" collapsed="false">
      <c r="A85" s="46" t="s">
        <v>76</v>
      </c>
      <c r="B85" s="40" t="n">
        <v>0</v>
      </c>
    </row>
    <row r="86" customFormat="false" ht="15.75" hidden="false" customHeight="false" outlineLevel="0" collapsed="false">
      <c r="A86" s="46" t="s">
        <v>77</v>
      </c>
      <c r="B86" s="40" t="n">
        <v>33681</v>
      </c>
    </row>
    <row r="87" customFormat="false" ht="15.75" hidden="false" customHeight="false" outlineLevel="0" collapsed="false">
      <c r="A87" s="46" t="s">
        <v>78</v>
      </c>
      <c r="B87" s="40" t="n">
        <v>0</v>
      </c>
    </row>
    <row r="88" customFormat="false" ht="15.75" hidden="false" customHeight="false" outlineLevel="0" collapsed="false">
      <c r="A88" s="46" t="s">
        <v>79</v>
      </c>
      <c r="B88" s="40" t="n">
        <v>0</v>
      </c>
    </row>
    <row r="89" customFormat="false" ht="15.75" hidden="false" customHeight="false" outlineLevel="0" collapsed="false">
      <c r="A89" s="46" t="s">
        <v>80</v>
      </c>
      <c r="B89" s="40" t="n">
        <v>0</v>
      </c>
    </row>
    <row r="90" customFormat="false" ht="15.75" hidden="false" customHeight="false" outlineLevel="0" collapsed="false">
      <c r="A90" s="46" t="s">
        <v>81</v>
      </c>
      <c r="B90" s="40" t="n">
        <v>0</v>
      </c>
    </row>
    <row r="91" customFormat="false" ht="15.75" hidden="false" customHeight="false" outlineLevel="0" collapsed="false">
      <c r="A91" s="46" t="s">
        <v>82</v>
      </c>
      <c r="B91" s="40" t="n">
        <v>0</v>
      </c>
    </row>
    <row r="92" customFormat="false" ht="15.75" hidden="false" customHeight="false" outlineLevel="0" collapsed="false">
      <c r="A92" s="46" t="s">
        <v>83</v>
      </c>
      <c r="B92" s="40" t="n">
        <v>0</v>
      </c>
    </row>
    <row r="93" customFormat="false" ht="15.75" hidden="false" customHeight="false" outlineLevel="0" collapsed="false">
      <c r="A93" s="46" t="s">
        <v>372</v>
      </c>
      <c r="B93" s="40" t="n">
        <v>0</v>
      </c>
    </row>
    <row r="94" customFormat="false" ht="15.75" hidden="false" customHeight="false" outlineLevel="0" collapsed="false">
      <c r="A94" s="46" t="s">
        <v>84</v>
      </c>
      <c r="B94" s="40" t="n">
        <v>227760.6</v>
      </c>
    </row>
    <row r="95" customFormat="false" ht="15.75" hidden="false" customHeight="false" outlineLevel="0" collapsed="false">
      <c r="A95" s="46" t="s">
        <v>85</v>
      </c>
      <c r="B95" s="40" t="n">
        <v>0</v>
      </c>
    </row>
    <row r="96" customFormat="false" ht="15.75" hidden="false" customHeight="false" outlineLevel="0" collapsed="false">
      <c r="A96" s="46" t="s">
        <v>86</v>
      </c>
      <c r="B96" s="40" t="n">
        <v>0</v>
      </c>
    </row>
    <row r="97" customFormat="false" ht="15.75" hidden="false" customHeight="false" outlineLevel="0" collapsed="false">
      <c r="A97" s="46" t="s">
        <v>87</v>
      </c>
      <c r="B97" s="40" t="n">
        <v>105525</v>
      </c>
    </row>
    <row r="98" customFormat="false" ht="15.75" hidden="false" customHeight="false" outlineLevel="0" collapsed="false">
      <c r="A98" s="46" t="s">
        <v>88</v>
      </c>
      <c r="B98" s="40" t="n">
        <v>374393</v>
      </c>
    </row>
    <row r="99" customFormat="false" ht="15.75" hidden="false" customHeight="false" outlineLevel="0" collapsed="false">
      <c r="A99" s="46" t="s">
        <v>89</v>
      </c>
      <c r="B99" s="40" t="n">
        <v>0</v>
      </c>
    </row>
    <row r="100" customFormat="false" ht="15.75" hidden="false" customHeight="false" outlineLevel="0" collapsed="false">
      <c r="A100" s="46" t="s">
        <v>90</v>
      </c>
      <c r="B100" s="40" t="n">
        <v>0</v>
      </c>
    </row>
    <row r="101" customFormat="false" ht="15.75" hidden="false" customHeight="false" outlineLevel="0" collapsed="false">
      <c r="A101" s="46" t="s">
        <v>366</v>
      </c>
      <c r="B101" s="40" t="n">
        <v>33875</v>
      </c>
    </row>
    <row r="102" customFormat="false" ht="15.75" hidden="false" customHeight="false" outlineLevel="0" collapsed="false">
      <c r="A102" s="46" t="s">
        <v>91</v>
      </c>
      <c r="B102" s="40" t="n">
        <v>151461</v>
      </c>
    </row>
    <row r="103" customFormat="false" ht="15.75" hidden="false" customHeight="false" outlineLevel="0" collapsed="false">
      <c r="A103" s="46" t="s">
        <v>92</v>
      </c>
      <c r="B103" s="40" t="n">
        <v>0</v>
      </c>
    </row>
    <row r="104" customFormat="false" ht="15.75" hidden="false" customHeight="false" outlineLevel="0" collapsed="false">
      <c r="A104" s="46" t="s">
        <v>93</v>
      </c>
      <c r="B104" s="40" t="n">
        <v>0</v>
      </c>
    </row>
    <row r="105" customFormat="false" ht="15.75" hidden="false" customHeight="false" outlineLevel="0" collapsed="false">
      <c r="A105" s="46" t="s">
        <v>94</v>
      </c>
      <c r="B105" s="40" t="n">
        <v>0</v>
      </c>
    </row>
    <row r="106" customFormat="false" ht="15.75" hidden="false" customHeight="false" outlineLevel="0" collapsed="false">
      <c r="A106" s="46" t="s">
        <v>95</v>
      </c>
      <c r="B106" s="40" t="n">
        <v>65664</v>
      </c>
    </row>
    <row r="107" customFormat="false" ht="15.75" hidden="false" customHeight="false" outlineLevel="0" collapsed="false">
      <c r="A107" s="46" t="s">
        <v>96</v>
      </c>
      <c r="B107" s="40" t="n">
        <v>0</v>
      </c>
    </row>
    <row r="108" customFormat="false" ht="15.75" hidden="false" customHeight="false" outlineLevel="0" collapsed="false">
      <c r="A108" s="46" t="s">
        <v>97</v>
      </c>
      <c r="B108" s="40" t="n">
        <v>177214</v>
      </c>
    </row>
    <row r="109" customFormat="false" ht="15.75" hidden="false" customHeight="false" outlineLevel="0" collapsed="false">
      <c r="A109" s="47" t="s">
        <v>98</v>
      </c>
      <c r="B109" s="40" t="n">
        <v>3786498.6</v>
      </c>
    </row>
    <row r="110" customFormat="false" ht="15.75" hidden="false" customHeight="false" outlineLevel="0" collapsed="false">
      <c r="A110" s="47" t="s">
        <v>99</v>
      </c>
      <c r="B110" s="40" t="n">
        <v>3786498.6</v>
      </c>
    </row>
    <row r="111" customFormat="false" ht="25.5" hidden="false" customHeight="true" outlineLevel="0" collapsed="false">
      <c r="A111" s="59" t="s">
        <v>100</v>
      </c>
      <c r="B111" s="60"/>
    </row>
    <row r="112" customFormat="false" ht="15.75" hidden="false" customHeight="false" outlineLevel="0" collapsed="false">
      <c r="A112" s="37"/>
      <c r="B112" s="38" t="n">
        <v>42583</v>
      </c>
    </row>
    <row r="113" customFormat="false" ht="15.75" hidden="false" customHeight="false" outlineLevel="0" collapsed="false">
      <c r="A113" s="46" t="s">
        <v>101</v>
      </c>
      <c r="B113" s="40" t="n">
        <v>2355474.51</v>
      </c>
    </row>
    <row r="114" customFormat="false" ht="15.75" hidden="false" customHeight="false" outlineLevel="0" collapsed="false">
      <c r="A114" s="46" t="s">
        <v>102</v>
      </c>
      <c r="B114" s="40" t="n">
        <v>84690</v>
      </c>
    </row>
    <row r="115" customFormat="false" ht="15.75" hidden="false" customHeight="false" outlineLevel="0" collapsed="false">
      <c r="A115" s="46" t="s">
        <v>103</v>
      </c>
      <c r="B115" s="40" t="n">
        <v>59976</v>
      </c>
    </row>
    <row r="116" customFormat="false" ht="15.75" hidden="false" customHeight="false" outlineLevel="0" collapsed="false">
      <c r="A116" s="46" t="s">
        <v>104</v>
      </c>
      <c r="B116" s="40" t="n">
        <v>0</v>
      </c>
    </row>
    <row r="117" customFormat="false" ht="15.75" hidden="false" customHeight="false" outlineLevel="0" collapsed="false">
      <c r="A117" s="46" t="s">
        <v>105</v>
      </c>
      <c r="B117" s="40" t="n">
        <v>475879.25</v>
      </c>
    </row>
    <row r="118" customFormat="false" ht="15.75" hidden="false" customHeight="false" outlineLevel="0" collapsed="false">
      <c r="A118" s="46" t="s">
        <v>106</v>
      </c>
      <c r="B118" s="40" t="n">
        <v>0</v>
      </c>
    </row>
    <row r="119" customFormat="false" ht="15.75" hidden="false" customHeight="false" outlineLevel="0" collapsed="false">
      <c r="A119" s="46" t="s">
        <v>107</v>
      </c>
      <c r="B119" s="40" t="n">
        <v>94317.82</v>
      </c>
    </row>
    <row r="120" customFormat="false" ht="15.75" hidden="false" customHeight="false" outlineLevel="0" collapsed="false">
      <c r="A120" s="46" t="s">
        <v>108</v>
      </c>
      <c r="B120" s="40" t="n">
        <v>37342.84</v>
      </c>
    </row>
    <row r="121" customFormat="false" ht="15.75" hidden="false" customHeight="false" outlineLevel="0" collapsed="false">
      <c r="A121" s="46" t="s">
        <v>109</v>
      </c>
      <c r="B121" s="40" t="n">
        <v>20625</v>
      </c>
    </row>
    <row r="122" customFormat="false" ht="15.75" hidden="false" customHeight="false" outlineLevel="0" collapsed="false">
      <c r="A122" s="47" t="s">
        <v>110</v>
      </c>
      <c r="B122" s="40" t="n">
        <v>3128305.42</v>
      </c>
    </row>
    <row r="123" customFormat="false" ht="15.75" hidden="false" customHeight="false" outlineLevel="0" collapsed="false">
      <c r="A123" s="47" t="s">
        <v>111</v>
      </c>
      <c r="B123" s="40" t="n">
        <v>3128305.42</v>
      </c>
    </row>
    <row r="124" customFormat="false" ht="15.75" hidden="false" customHeight="false" outlineLevel="0" collapsed="false">
      <c r="A124" s="57"/>
      <c r="B124" s="58"/>
    </row>
    <row r="125" customFormat="false" ht="38.25" hidden="false" customHeight="true" outlineLevel="0" collapsed="false">
      <c r="A125" s="59" t="s">
        <v>112</v>
      </c>
      <c r="B125" s="60"/>
    </row>
    <row r="126" customFormat="false" ht="15.75" hidden="false" customHeight="false" outlineLevel="0" collapsed="false">
      <c r="A126" s="37"/>
      <c r="B126" s="38" t="n">
        <v>42583</v>
      </c>
    </row>
    <row r="127" customFormat="false" ht="15.75" hidden="false" customHeight="false" outlineLevel="0" collapsed="false">
      <c r="A127" s="46" t="s">
        <v>113</v>
      </c>
      <c r="B127" s="40" t="n">
        <v>0</v>
      </c>
    </row>
    <row r="128" customFormat="false" ht="15.75" hidden="false" customHeight="false" outlineLevel="0" collapsed="false">
      <c r="A128" s="46" t="s">
        <v>114</v>
      </c>
      <c r="B128" s="40" t="n">
        <v>0</v>
      </c>
    </row>
    <row r="129" customFormat="false" ht="15.75" hidden="false" customHeight="false" outlineLevel="0" collapsed="false">
      <c r="A129" s="46" t="s">
        <v>115</v>
      </c>
      <c r="B129" s="40" t="n">
        <v>0</v>
      </c>
    </row>
    <row r="130" customFormat="false" ht="15.75" hidden="false" customHeight="false" outlineLevel="0" collapsed="false">
      <c r="A130" s="46" t="s">
        <v>116</v>
      </c>
      <c r="B130" s="40" t="n">
        <v>0</v>
      </c>
    </row>
    <row r="131" customFormat="false" ht="15.75" hidden="false" customHeight="false" outlineLevel="0" collapsed="false">
      <c r="A131" s="46" t="s">
        <v>117</v>
      </c>
      <c r="B131" s="40" t="n">
        <v>4773.6</v>
      </c>
    </row>
    <row r="132" customFormat="false" ht="15.75" hidden="false" customHeight="false" outlineLevel="0" collapsed="false">
      <c r="A132" s="46" t="s">
        <v>118</v>
      </c>
      <c r="B132" s="40" t="n">
        <v>20565.3</v>
      </c>
    </row>
    <row r="133" customFormat="false" ht="15.75" hidden="false" customHeight="false" outlineLevel="0" collapsed="false">
      <c r="A133" s="46" t="s">
        <v>119</v>
      </c>
      <c r="B133" s="40" t="n">
        <v>0</v>
      </c>
    </row>
    <row r="134" customFormat="false" ht="15.75" hidden="false" customHeight="false" outlineLevel="0" collapsed="false">
      <c r="A134" s="46" t="s">
        <v>120</v>
      </c>
      <c r="B134" s="40" t="n">
        <v>3901.2</v>
      </c>
    </row>
    <row r="135" customFormat="false" ht="15.75" hidden="false" customHeight="false" outlineLevel="0" collapsed="false">
      <c r="A135" s="46" t="s">
        <v>121</v>
      </c>
      <c r="B135" s="40" t="n">
        <v>0</v>
      </c>
    </row>
    <row r="136" customFormat="false" ht="15.75" hidden="false" customHeight="false" outlineLevel="0" collapsed="false">
      <c r="A136" s="46" t="s">
        <v>122</v>
      </c>
      <c r="B136" s="40" t="n">
        <v>0</v>
      </c>
    </row>
    <row r="137" customFormat="false" ht="15.75" hidden="false" customHeight="false" outlineLevel="0" collapsed="false">
      <c r="A137" s="46" t="s">
        <v>123</v>
      </c>
      <c r="B137" s="40" t="n">
        <v>0</v>
      </c>
    </row>
    <row r="138" customFormat="false" ht="15.75" hidden="false" customHeight="false" outlineLevel="0" collapsed="false">
      <c r="A138" s="46" t="s">
        <v>124</v>
      </c>
      <c r="B138" s="40" t="n">
        <v>0</v>
      </c>
    </row>
    <row r="139" customFormat="false" ht="15.75" hidden="false" customHeight="false" outlineLevel="0" collapsed="false">
      <c r="A139" s="46" t="s">
        <v>125</v>
      </c>
      <c r="B139" s="40" t="n">
        <v>0</v>
      </c>
    </row>
    <row r="140" customFormat="false" ht="15.75" hidden="false" customHeight="false" outlineLevel="0" collapsed="false">
      <c r="A140" s="47" t="s">
        <v>126</v>
      </c>
      <c r="B140" s="40" t="n">
        <v>29240.1</v>
      </c>
    </row>
    <row r="141" customFormat="false" ht="15.75" hidden="false" customHeight="false" outlineLevel="0" collapsed="false">
      <c r="A141" s="47" t="s">
        <v>127</v>
      </c>
      <c r="B141" s="40" t="n">
        <v>29240.1</v>
      </c>
    </row>
    <row r="142" customFormat="false" ht="15.75" hidden="false" customHeight="false" outlineLevel="0" collapsed="false">
      <c r="A142" s="59" t="s">
        <v>128</v>
      </c>
      <c r="B142" s="60"/>
    </row>
    <row r="143" customFormat="false" ht="15.75" hidden="false" customHeight="false" outlineLevel="0" collapsed="false">
      <c r="A143" s="37"/>
      <c r="B143" s="38" t="n">
        <v>42583</v>
      </c>
    </row>
    <row r="144" customFormat="false" ht="15.75" hidden="false" customHeight="false" outlineLevel="0" collapsed="false">
      <c r="A144" s="46" t="s">
        <v>129</v>
      </c>
      <c r="B144" s="40" t="n">
        <v>0</v>
      </c>
    </row>
    <row r="145" customFormat="false" ht="15.75" hidden="false" customHeight="false" outlineLevel="0" collapsed="false">
      <c r="A145" s="46" t="s">
        <v>130</v>
      </c>
      <c r="B145" s="40" t="n">
        <v>0</v>
      </c>
    </row>
    <row r="146" customFormat="false" ht="15.75" hidden="false" customHeight="false" outlineLevel="0" collapsed="false">
      <c r="A146" s="47" t="s">
        <v>131</v>
      </c>
      <c r="B146" s="40" t="n">
        <v>0</v>
      </c>
    </row>
    <row r="147" customFormat="false" ht="15.75" hidden="false" customHeight="false" outlineLevel="0" collapsed="false">
      <c r="A147" s="47" t="s">
        <v>132</v>
      </c>
      <c r="B147" s="40" t="n">
        <v>0</v>
      </c>
    </row>
    <row r="148" customFormat="false" ht="25.5" hidden="false" customHeight="true" outlineLevel="0" collapsed="false">
      <c r="A148" s="57" t="s">
        <v>133</v>
      </c>
      <c r="B148" s="58"/>
    </row>
    <row r="149" customFormat="false" ht="38.25" hidden="false" customHeight="true" outlineLevel="0" collapsed="false">
      <c r="A149" s="59" t="s">
        <v>134</v>
      </c>
      <c r="B149" s="60"/>
    </row>
    <row r="150" customFormat="false" ht="15.75" hidden="false" customHeight="false" outlineLevel="0" collapsed="false">
      <c r="A150" s="37"/>
      <c r="B150" s="38" t="n">
        <v>42583</v>
      </c>
    </row>
    <row r="151" customFormat="false" ht="15.75" hidden="false" customHeight="false" outlineLevel="0" collapsed="false">
      <c r="A151" s="46" t="s">
        <v>135</v>
      </c>
      <c r="B151" s="40" t="n">
        <v>0</v>
      </c>
    </row>
    <row r="152" customFormat="false" ht="15.75" hidden="false" customHeight="false" outlineLevel="0" collapsed="false">
      <c r="A152" s="47" t="s">
        <v>136</v>
      </c>
      <c r="B152" s="40" t="n">
        <v>0</v>
      </c>
    </row>
    <row r="153" customFormat="false" ht="15.75" hidden="false" customHeight="false" outlineLevel="0" collapsed="false">
      <c r="A153" s="47" t="s">
        <v>137</v>
      </c>
      <c r="B153" s="40" t="n">
        <v>0</v>
      </c>
    </row>
    <row r="154" customFormat="false" ht="25.5" hidden="false" customHeight="true" outlineLevel="0" collapsed="false">
      <c r="A154" s="59" t="s">
        <v>138</v>
      </c>
      <c r="B154" s="60"/>
    </row>
    <row r="155" customFormat="false" ht="15.75" hidden="false" customHeight="false" outlineLevel="0" collapsed="false">
      <c r="A155" s="37"/>
      <c r="B155" s="38" t="n">
        <v>42583</v>
      </c>
    </row>
    <row r="156" customFormat="false" ht="15.75" hidden="false" customHeight="false" outlineLevel="0" collapsed="false">
      <c r="A156" s="46" t="s">
        <v>139</v>
      </c>
      <c r="B156" s="40" t="n">
        <v>0</v>
      </c>
    </row>
    <row r="157" customFormat="false" ht="15.75" hidden="false" customHeight="false" outlineLevel="0" collapsed="false">
      <c r="A157" s="46" t="s">
        <v>140</v>
      </c>
      <c r="B157" s="40" t="n">
        <v>0</v>
      </c>
    </row>
    <row r="158" customFormat="false" ht="15.75" hidden="false" customHeight="false" outlineLevel="0" collapsed="false">
      <c r="A158" s="46" t="s">
        <v>141</v>
      </c>
      <c r="B158" s="40" t="n">
        <v>0</v>
      </c>
    </row>
    <row r="159" customFormat="false" ht="15.75" hidden="false" customHeight="false" outlineLevel="0" collapsed="false">
      <c r="A159" s="46" t="s">
        <v>142</v>
      </c>
      <c r="B159" s="40" t="n">
        <v>0</v>
      </c>
    </row>
    <row r="160" customFormat="false" ht="15.75" hidden="false" customHeight="false" outlineLevel="0" collapsed="false">
      <c r="A160" s="46" t="s">
        <v>143</v>
      </c>
      <c r="B160" s="40" t="n">
        <v>0</v>
      </c>
    </row>
    <row r="161" customFormat="false" ht="15.75" hidden="false" customHeight="false" outlineLevel="0" collapsed="false">
      <c r="A161" s="47" t="s">
        <v>144</v>
      </c>
      <c r="B161" s="40" t="n">
        <v>0</v>
      </c>
    </row>
    <row r="162" customFormat="false" ht="15.75" hidden="false" customHeight="false" outlineLevel="0" collapsed="false">
      <c r="A162" s="47" t="s">
        <v>145</v>
      </c>
      <c r="B162" s="40" t="n">
        <v>0</v>
      </c>
    </row>
    <row r="163" customFormat="false" ht="25.5" hidden="false" customHeight="true" outlineLevel="0" collapsed="false">
      <c r="A163" s="57" t="s">
        <v>146</v>
      </c>
      <c r="B163" s="58"/>
    </row>
    <row r="164" customFormat="false" ht="15.75" hidden="false" customHeight="false" outlineLevel="0" collapsed="false">
      <c r="A164" s="59" t="s">
        <v>147</v>
      </c>
      <c r="B164" s="60"/>
    </row>
    <row r="165" customFormat="false" ht="15.75" hidden="false" customHeight="false" outlineLevel="0" collapsed="false">
      <c r="A165" s="37"/>
      <c r="B165" s="38" t="n">
        <v>42583</v>
      </c>
    </row>
    <row r="166" customFormat="false" ht="15.75" hidden="false" customHeight="false" outlineLevel="0" collapsed="false">
      <c r="A166" s="46" t="s">
        <v>148</v>
      </c>
      <c r="B166" s="40" t="n">
        <v>430623.79</v>
      </c>
    </row>
    <row r="167" customFormat="false" ht="15.75" hidden="false" customHeight="false" outlineLevel="0" collapsed="false">
      <c r="A167" s="46" t="s">
        <v>149</v>
      </c>
      <c r="B167" s="40" t="n">
        <v>459135.4</v>
      </c>
    </row>
    <row r="168" customFormat="false" ht="15.75" hidden="false" customHeight="false" outlineLevel="0" collapsed="false">
      <c r="A168" s="46" t="s">
        <v>150</v>
      </c>
      <c r="B168" s="40" t="n">
        <v>84297.9</v>
      </c>
    </row>
    <row r="169" customFormat="false" ht="15.75" hidden="false" customHeight="false" outlineLevel="0" collapsed="false">
      <c r="A169" s="46" t="s">
        <v>121</v>
      </c>
      <c r="B169" s="40" t="n">
        <v>120501.25</v>
      </c>
    </row>
    <row r="170" customFormat="false" ht="15.75" hidden="false" customHeight="false" outlineLevel="0" collapsed="false">
      <c r="A170" s="46" t="s">
        <v>151</v>
      </c>
      <c r="B170" s="40" t="n">
        <v>175318.21</v>
      </c>
    </row>
    <row r="171" customFormat="false" ht="15.75" hidden="false" customHeight="false" outlineLevel="0" collapsed="false">
      <c r="A171" s="46" t="s">
        <v>152</v>
      </c>
      <c r="B171" s="40" t="n">
        <v>308107.27</v>
      </c>
    </row>
    <row r="172" customFormat="false" ht="15.75" hidden="false" customHeight="false" outlineLevel="0" collapsed="false">
      <c r="A172" s="46" t="s">
        <v>153</v>
      </c>
      <c r="B172" s="40" t="n">
        <v>344364.04</v>
      </c>
    </row>
    <row r="173" customFormat="false" ht="15.75" hidden="false" customHeight="false" outlineLevel="0" collapsed="false">
      <c r="A173" s="47" t="s">
        <v>154</v>
      </c>
      <c r="B173" s="40" t="n">
        <v>1922347.86</v>
      </c>
    </row>
    <row r="174" customFormat="false" ht="15.75" hidden="false" customHeight="false" outlineLevel="0" collapsed="false">
      <c r="A174" s="47" t="s">
        <v>155</v>
      </c>
      <c r="B174" s="40" t="n">
        <v>1922347.86</v>
      </c>
    </row>
    <row r="175" customFormat="false" ht="15.75" hidden="false" customHeight="false" outlineLevel="0" collapsed="false">
      <c r="A175" s="57"/>
      <c r="B175" s="58"/>
    </row>
    <row r="176" customFormat="false" ht="25.5" hidden="false" customHeight="true" outlineLevel="0" collapsed="false">
      <c r="A176" s="59" t="s">
        <v>156</v>
      </c>
      <c r="B176" s="60"/>
    </row>
    <row r="177" customFormat="false" ht="15.75" hidden="false" customHeight="false" outlineLevel="0" collapsed="false">
      <c r="A177" s="37"/>
      <c r="B177" s="38" t="n">
        <v>42583</v>
      </c>
    </row>
    <row r="178" customFormat="false" ht="15.75" hidden="false" customHeight="false" outlineLevel="0" collapsed="false">
      <c r="A178" s="46" t="s">
        <v>157</v>
      </c>
      <c r="B178" s="40" t="n">
        <v>0</v>
      </c>
    </row>
    <row r="179" customFormat="false" ht="15.75" hidden="false" customHeight="false" outlineLevel="0" collapsed="false">
      <c r="A179" s="47" t="s">
        <v>158</v>
      </c>
      <c r="B179" s="40" t="n">
        <v>0</v>
      </c>
    </row>
    <row r="180" customFormat="false" ht="15.75" hidden="false" customHeight="false" outlineLevel="0" collapsed="false">
      <c r="A180" s="47" t="s">
        <v>159</v>
      </c>
      <c r="B180" s="40" t="n">
        <v>0</v>
      </c>
    </row>
    <row r="181" customFormat="false" ht="25.5" hidden="false" customHeight="true" outlineLevel="0" collapsed="false">
      <c r="A181" s="59" t="s">
        <v>160</v>
      </c>
      <c r="B181" s="60"/>
    </row>
    <row r="182" customFormat="false" ht="15.75" hidden="false" customHeight="false" outlineLevel="0" collapsed="false">
      <c r="A182" s="37"/>
      <c r="B182" s="38" t="n">
        <v>42583</v>
      </c>
    </row>
    <row r="183" customFormat="false" ht="15.75" hidden="false" customHeight="false" outlineLevel="0" collapsed="false">
      <c r="A183" s="46" t="s">
        <v>161</v>
      </c>
      <c r="B183" s="40" t="n">
        <v>0</v>
      </c>
    </row>
    <row r="184" customFormat="false" ht="15.75" hidden="false" customHeight="false" outlineLevel="0" collapsed="false">
      <c r="A184" s="47" t="s">
        <v>162</v>
      </c>
      <c r="B184" s="40" t="n">
        <v>0</v>
      </c>
    </row>
    <row r="185" customFormat="false" ht="15.75" hidden="false" customHeight="false" outlineLevel="0" collapsed="false">
      <c r="A185" s="47" t="s">
        <v>163</v>
      </c>
      <c r="B185" s="40" t="n">
        <v>0</v>
      </c>
    </row>
    <row r="186" customFormat="false" ht="15.75" hidden="false" customHeight="false" outlineLevel="0" collapsed="false">
      <c r="A186" s="59" t="s">
        <v>164</v>
      </c>
      <c r="B186" s="60"/>
    </row>
    <row r="187" customFormat="false" ht="15.75" hidden="false" customHeight="false" outlineLevel="0" collapsed="false">
      <c r="A187" s="37"/>
      <c r="B187" s="38" t="n">
        <v>42583</v>
      </c>
    </row>
    <row r="188" customFormat="false" ht="15.75" hidden="false" customHeight="false" outlineLevel="0" collapsed="false">
      <c r="A188" s="46" t="s">
        <v>165</v>
      </c>
      <c r="B188" s="40" t="n">
        <v>0</v>
      </c>
    </row>
    <row r="189" customFormat="false" ht="15.75" hidden="false" customHeight="false" outlineLevel="0" collapsed="false">
      <c r="A189" s="47" t="s">
        <v>166</v>
      </c>
      <c r="B189" s="40" t="n">
        <v>0</v>
      </c>
    </row>
    <row r="190" customFormat="false" ht="15.75" hidden="false" customHeight="false" outlineLevel="0" collapsed="false">
      <c r="A190" s="47" t="s">
        <v>167</v>
      </c>
      <c r="B190" s="40" t="n">
        <v>0</v>
      </c>
    </row>
    <row r="191" customFormat="false" ht="25.5" hidden="false" customHeight="true" outlineLevel="0" collapsed="false">
      <c r="A191" s="59" t="s">
        <v>168</v>
      </c>
      <c r="B191" s="60"/>
    </row>
    <row r="192" customFormat="false" ht="15.75" hidden="false" customHeight="false" outlineLevel="0" collapsed="false">
      <c r="A192" s="37"/>
      <c r="B192" s="38" t="n">
        <v>42583</v>
      </c>
    </row>
    <row r="193" customFormat="false" ht="15.75" hidden="false" customHeight="false" outlineLevel="0" collapsed="false">
      <c r="A193" s="46" t="s">
        <v>169</v>
      </c>
      <c r="B193" s="40" t="n">
        <v>0</v>
      </c>
    </row>
    <row r="194" customFormat="false" ht="15.75" hidden="false" customHeight="false" outlineLevel="0" collapsed="false">
      <c r="A194" s="46" t="s">
        <v>170</v>
      </c>
      <c r="B194" s="40" t="n">
        <v>0</v>
      </c>
    </row>
    <row r="195" customFormat="false" ht="15.75" hidden="false" customHeight="false" outlineLevel="0" collapsed="false">
      <c r="A195" s="46" t="s">
        <v>171</v>
      </c>
      <c r="B195" s="40" t="n">
        <v>0</v>
      </c>
    </row>
    <row r="196" customFormat="false" ht="15.75" hidden="false" customHeight="false" outlineLevel="0" collapsed="false">
      <c r="A196" s="47" t="s">
        <v>172</v>
      </c>
      <c r="B196" s="40" t="n">
        <v>0</v>
      </c>
    </row>
    <row r="197" customFormat="false" ht="15.75" hidden="false" customHeight="false" outlineLevel="0" collapsed="false">
      <c r="A197" s="47" t="s">
        <v>173</v>
      </c>
      <c r="B197" s="40" t="n">
        <v>0</v>
      </c>
    </row>
    <row r="198" customFormat="false" ht="15.75" hidden="false" customHeight="false" outlineLevel="0" collapsed="false">
      <c r="A198" s="57" t="s">
        <v>174</v>
      </c>
      <c r="B198" s="58"/>
    </row>
    <row r="199" customFormat="false" ht="25.5" hidden="false" customHeight="true" outlineLevel="0" collapsed="false">
      <c r="A199" s="59" t="s">
        <v>175</v>
      </c>
      <c r="B199" s="60"/>
    </row>
    <row r="200" customFormat="false" ht="15.75" hidden="false" customHeight="false" outlineLevel="0" collapsed="false">
      <c r="A200" s="37"/>
      <c r="B200" s="38" t="n">
        <v>42583</v>
      </c>
    </row>
    <row r="201" customFormat="false" ht="15.75" hidden="false" customHeight="false" outlineLevel="0" collapsed="false">
      <c r="A201" s="46" t="s">
        <v>176</v>
      </c>
      <c r="B201" s="40" t="n">
        <v>63117.18</v>
      </c>
    </row>
    <row r="202" customFormat="false" ht="15.75" hidden="false" customHeight="false" outlineLevel="0" collapsed="false">
      <c r="A202" s="46" t="s">
        <v>177</v>
      </c>
      <c r="B202" s="40" t="n">
        <v>0</v>
      </c>
    </row>
    <row r="203" customFormat="false" ht="15.75" hidden="false" customHeight="false" outlineLevel="0" collapsed="false">
      <c r="A203" s="46" t="s">
        <v>178</v>
      </c>
      <c r="B203" s="40" t="n">
        <v>178875.5</v>
      </c>
    </row>
    <row r="204" customFormat="false" ht="15.75" hidden="false" customHeight="false" outlineLevel="0" collapsed="false">
      <c r="A204" s="46" t="s">
        <v>179</v>
      </c>
      <c r="B204" s="40" t="n">
        <v>1622.96</v>
      </c>
    </row>
    <row r="205" customFormat="false" ht="15.75" hidden="false" customHeight="false" outlineLevel="0" collapsed="false">
      <c r="A205" s="46" t="s">
        <v>180</v>
      </c>
      <c r="B205" s="40" t="n">
        <v>0</v>
      </c>
    </row>
    <row r="206" customFormat="false" ht="15.75" hidden="false" customHeight="false" outlineLevel="0" collapsed="false">
      <c r="A206" s="46" t="s">
        <v>181</v>
      </c>
      <c r="B206" s="40" t="n">
        <v>19934.13</v>
      </c>
    </row>
    <row r="207" customFormat="false" ht="15.75" hidden="false" customHeight="false" outlineLevel="0" collapsed="false">
      <c r="A207" s="46" t="s">
        <v>182</v>
      </c>
      <c r="B207" s="40" t="n">
        <v>0</v>
      </c>
    </row>
    <row r="208" customFormat="false" ht="15.75" hidden="false" customHeight="false" outlineLevel="0" collapsed="false">
      <c r="A208" s="46" t="s">
        <v>183</v>
      </c>
      <c r="B208" s="40" t="n">
        <v>3099.38</v>
      </c>
    </row>
    <row r="209" customFormat="false" ht="15.75" hidden="false" customHeight="false" outlineLevel="0" collapsed="false">
      <c r="A209" s="46" t="s">
        <v>184</v>
      </c>
      <c r="B209" s="40" t="n">
        <v>2000</v>
      </c>
    </row>
    <row r="210" customFormat="false" ht="15.75" hidden="false" customHeight="false" outlineLevel="0" collapsed="false">
      <c r="A210" s="46" t="s">
        <v>185</v>
      </c>
      <c r="B210" s="40" t="n">
        <v>83446.44</v>
      </c>
    </row>
    <row r="211" customFormat="false" ht="15.75" hidden="false" customHeight="false" outlineLevel="0" collapsed="false">
      <c r="A211" s="46" t="s">
        <v>186</v>
      </c>
      <c r="B211" s="40" t="n">
        <v>17093.44</v>
      </c>
    </row>
    <row r="212" customFormat="false" ht="15.75" hidden="false" customHeight="false" outlineLevel="0" collapsed="false">
      <c r="A212" s="46" t="s">
        <v>187</v>
      </c>
      <c r="B212" s="40" t="n">
        <v>0</v>
      </c>
    </row>
    <row r="213" customFormat="false" ht="15.75" hidden="false" customHeight="false" outlineLevel="0" collapsed="false">
      <c r="A213" s="46" t="s">
        <v>188</v>
      </c>
      <c r="B213" s="40" t="n">
        <v>0</v>
      </c>
    </row>
    <row r="214" customFormat="false" ht="15.75" hidden="false" customHeight="false" outlineLevel="0" collapsed="false">
      <c r="A214" s="46" t="s">
        <v>189</v>
      </c>
      <c r="B214" s="40" t="n">
        <v>0</v>
      </c>
    </row>
    <row r="215" customFormat="false" ht="15.75" hidden="false" customHeight="false" outlineLevel="0" collapsed="false">
      <c r="A215" s="46" t="s">
        <v>190</v>
      </c>
      <c r="B215" s="40" t="n">
        <v>0</v>
      </c>
    </row>
    <row r="216" customFormat="false" ht="15.75" hidden="false" customHeight="false" outlineLevel="0" collapsed="false">
      <c r="A216" s="46" t="s">
        <v>191</v>
      </c>
      <c r="B216" s="40" t="n">
        <v>0</v>
      </c>
    </row>
    <row r="217" customFormat="false" ht="15.75" hidden="false" customHeight="false" outlineLevel="0" collapsed="false">
      <c r="A217" s="46" t="s">
        <v>192</v>
      </c>
      <c r="B217" s="40" t="n">
        <v>0</v>
      </c>
    </row>
    <row r="218" customFormat="false" ht="15.75" hidden="false" customHeight="false" outlineLevel="0" collapsed="false">
      <c r="A218" s="46" t="s">
        <v>193</v>
      </c>
      <c r="B218" s="40" t="n">
        <v>718601.35</v>
      </c>
    </row>
    <row r="219" customFormat="false" ht="15.75" hidden="false" customHeight="false" outlineLevel="0" collapsed="false">
      <c r="A219" s="46" t="s">
        <v>194</v>
      </c>
      <c r="B219" s="40" t="n">
        <v>229263.96</v>
      </c>
    </row>
    <row r="220" customFormat="false" ht="15.75" hidden="false" customHeight="false" outlineLevel="0" collapsed="false">
      <c r="A220" s="46" t="s">
        <v>195</v>
      </c>
      <c r="B220" s="40" t="n">
        <v>144739.75</v>
      </c>
    </row>
    <row r="221" customFormat="false" ht="15.75" hidden="false" customHeight="false" outlineLevel="0" collapsed="false">
      <c r="A221" s="46" t="s">
        <v>196</v>
      </c>
      <c r="B221" s="40" t="n">
        <v>0</v>
      </c>
    </row>
    <row r="222" customFormat="false" ht="15.75" hidden="false" customHeight="false" outlineLevel="0" collapsed="false">
      <c r="A222" s="46" t="s">
        <v>197</v>
      </c>
      <c r="B222" s="40" t="n">
        <v>0</v>
      </c>
    </row>
    <row r="223" customFormat="false" ht="15.75" hidden="false" customHeight="false" outlineLevel="0" collapsed="false">
      <c r="A223" s="46" t="s">
        <v>198</v>
      </c>
      <c r="B223" s="40" t="n">
        <v>0</v>
      </c>
    </row>
    <row r="224" customFormat="false" ht="15.75" hidden="false" customHeight="false" outlineLevel="0" collapsed="false">
      <c r="A224" s="46" t="s">
        <v>199</v>
      </c>
      <c r="B224" s="40" t="n">
        <v>351441.82</v>
      </c>
    </row>
    <row r="225" customFormat="false" ht="15.75" hidden="false" customHeight="false" outlineLevel="0" collapsed="false">
      <c r="A225" s="46" t="s">
        <v>200</v>
      </c>
      <c r="B225" s="40" t="n">
        <v>0</v>
      </c>
    </row>
    <row r="226" customFormat="false" ht="15.75" hidden="false" customHeight="false" outlineLevel="0" collapsed="false">
      <c r="A226" s="46" t="s">
        <v>201</v>
      </c>
      <c r="B226" s="40" t="n">
        <v>0</v>
      </c>
    </row>
    <row r="227" customFormat="false" ht="15.75" hidden="false" customHeight="false" outlineLevel="0" collapsed="false">
      <c r="A227" s="46" t="s">
        <v>202</v>
      </c>
      <c r="B227" s="40" t="n">
        <v>0</v>
      </c>
    </row>
    <row r="228" customFormat="false" ht="15.75" hidden="false" customHeight="false" outlineLevel="0" collapsed="false">
      <c r="A228" s="46" t="s">
        <v>203</v>
      </c>
      <c r="B228" s="40" t="n">
        <v>0</v>
      </c>
    </row>
    <row r="229" customFormat="false" ht="15.75" hidden="false" customHeight="false" outlineLevel="0" collapsed="false">
      <c r="A229" s="46" t="s">
        <v>204</v>
      </c>
      <c r="B229" s="40" t="n">
        <v>0</v>
      </c>
    </row>
    <row r="230" customFormat="false" ht="15.75" hidden="false" customHeight="false" outlineLevel="0" collapsed="false">
      <c r="A230" s="46" t="s">
        <v>205</v>
      </c>
      <c r="B230" s="40" t="n">
        <v>0</v>
      </c>
    </row>
    <row r="231" customFormat="false" ht="15.75" hidden="false" customHeight="false" outlineLevel="0" collapsed="false">
      <c r="A231" s="46" t="s">
        <v>206</v>
      </c>
      <c r="B231" s="40" t="n">
        <v>0</v>
      </c>
    </row>
    <row r="232" customFormat="false" ht="15.75" hidden="false" customHeight="false" outlineLevel="0" collapsed="false">
      <c r="A232" s="46" t="s">
        <v>207</v>
      </c>
      <c r="B232" s="40" t="n">
        <v>178.5</v>
      </c>
    </row>
    <row r="233" customFormat="false" ht="15.75" hidden="false" customHeight="false" outlineLevel="0" collapsed="false">
      <c r="A233" s="46" t="s">
        <v>208</v>
      </c>
      <c r="B233" s="40" t="n">
        <v>0</v>
      </c>
    </row>
    <row r="234" customFormat="false" ht="15.75" hidden="false" customHeight="false" outlineLevel="0" collapsed="false">
      <c r="A234" s="46" t="s">
        <v>209</v>
      </c>
      <c r="B234" s="40" t="n">
        <v>12506.54</v>
      </c>
    </row>
    <row r="235" customFormat="false" ht="15.75" hidden="false" customHeight="false" outlineLevel="0" collapsed="false">
      <c r="A235" s="46" t="s">
        <v>210</v>
      </c>
      <c r="B235" s="40" t="n">
        <v>0</v>
      </c>
    </row>
    <row r="236" customFormat="false" ht="15.75" hidden="false" customHeight="false" outlineLevel="0" collapsed="false">
      <c r="A236" s="46" t="s">
        <v>211</v>
      </c>
      <c r="B236" s="40" t="n">
        <v>28940.66</v>
      </c>
    </row>
    <row r="237" customFormat="false" ht="15.75" hidden="false" customHeight="false" outlineLevel="0" collapsed="false">
      <c r="A237" s="46" t="s">
        <v>212</v>
      </c>
      <c r="B237" s="40" t="n">
        <v>0</v>
      </c>
    </row>
    <row r="238" customFormat="false" ht="15.75" hidden="false" customHeight="false" outlineLevel="0" collapsed="false">
      <c r="A238" s="46" t="s">
        <v>213</v>
      </c>
      <c r="B238" s="40" t="n">
        <v>0</v>
      </c>
    </row>
    <row r="239" customFormat="false" ht="15.75" hidden="false" customHeight="false" outlineLevel="0" collapsed="false">
      <c r="A239" s="46" t="s">
        <v>214</v>
      </c>
      <c r="B239" s="40" t="n">
        <v>8693.25</v>
      </c>
    </row>
    <row r="240" customFormat="false" ht="15.75" hidden="false" customHeight="false" outlineLevel="0" collapsed="false">
      <c r="A240" s="46" t="s">
        <v>215</v>
      </c>
      <c r="B240" s="40" t="n">
        <v>26250</v>
      </c>
    </row>
    <row r="241" customFormat="false" ht="15.75" hidden="false" customHeight="false" outlineLevel="0" collapsed="false">
      <c r="A241" s="46" t="s">
        <v>216</v>
      </c>
      <c r="B241" s="40" t="n">
        <v>3276</v>
      </c>
    </row>
    <row r="242" customFormat="false" ht="15.75" hidden="false" customHeight="false" outlineLevel="0" collapsed="false">
      <c r="A242" s="46" t="s">
        <v>217</v>
      </c>
      <c r="B242" s="40" t="n">
        <v>16578.22</v>
      </c>
    </row>
    <row r="243" customFormat="false" ht="15.75" hidden="false" customHeight="false" outlineLevel="0" collapsed="false">
      <c r="A243" s="46" t="s">
        <v>218</v>
      </c>
      <c r="B243" s="40" t="n">
        <v>13171.93</v>
      </c>
    </row>
    <row r="244" customFormat="false" ht="15.75" hidden="false" customHeight="false" outlineLevel="0" collapsed="false">
      <c r="A244" s="46" t="s">
        <v>219</v>
      </c>
      <c r="B244" s="40" t="n">
        <v>0</v>
      </c>
    </row>
    <row r="245" customFormat="false" ht="15.75" hidden="false" customHeight="false" outlineLevel="0" collapsed="false">
      <c r="A245" s="46" t="s">
        <v>220</v>
      </c>
      <c r="B245" s="40" t="n">
        <v>0</v>
      </c>
    </row>
    <row r="246" customFormat="false" ht="15.75" hidden="false" customHeight="false" outlineLevel="0" collapsed="false">
      <c r="A246" s="46" t="s">
        <v>221</v>
      </c>
      <c r="B246" s="40" t="n">
        <v>0</v>
      </c>
    </row>
    <row r="247" customFormat="false" ht="15.75" hidden="false" customHeight="false" outlineLevel="0" collapsed="false">
      <c r="A247" s="46" t="s">
        <v>222</v>
      </c>
      <c r="B247" s="40" t="n">
        <v>181526.28</v>
      </c>
    </row>
    <row r="248" customFormat="false" ht="15.75" hidden="false" customHeight="false" outlineLevel="0" collapsed="false">
      <c r="A248" s="46" t="s">
        <v>223</v>
      </c>
      <c r="B248" s="40" t="n">
        <v>0</v>
      </c>
    </row>
    <row r="249" customFormat="false" ht="15.75" hidden="false" customHeight="false" outlineLevel="0" collapsed="false">
      <c r="A249" s="46" t="s">
        <v>224</v>
      </c>
      <c r="B249" s="40" t="n">
        <v>0</v>
      </c>
    </row>
    <row r="250" customFormat="false" ht="15.75" hidden="false" customHeight="false" outlineLevel="0" collapsed="false">
      <c r="A250" s="46" t="s">
        <v>225</v>
      </c>
      <c r="B250" s="40" t="n">
        <v>0</v>
      </c>
    </row>
    <row r="251" customFormat="false" ht="15.75" hidden="false" customHeight="false" outlineLevel="0" collapsed="false">
      <c r="A251" s="46" t="s">
        <v>117</v>
      </c>
      <c r="B251" s="40" t="n">
        <v>0</v>
      </c>
    </row>
    <row r="252" customFormat="false" ht="15.75" hidden="false" customHeight="false" outlineLevel="0" collapsed="false">
      <c r="A252" s="46" t="s">
        <v>226</v>
      </c>
      <c r="B252" s="40" t="n">
        <v>0</v>
      </c>
    </row>
    <row r="253" customFormat="false" ht="15.75" hidden="false" customHeight="false" outlineLevel="0" collapsed="false">
      <c r="A253" s="46" t="s">
        <v>227</v>
      </c>
      <c r="B253" s="40" t="n">
        <v>0</v>
      </c>
    </row>
    <row r="254" customFormat="false" ht="15.75" hidden="false" customHeight="false" outlineLevel="0" collapsed="false">
      <c r="A254" s="46" t="s">
        <v>228</v>
      </c>
      <c r="B254" s="40" t="n">
        <v>0</v>
      </c>
    </row>
    <row r="255" customFormat="false" ht="15.75" hidden="false" customHeight="false" outlineLevel="0" collapsed="false">
      <c r="A255" s="47" t="s">
        <v>229</v>
      </c>
      <c r="B255" s="40" t="n">
        <v>2104357.29</v>
      </c>
    </row>
    <row r="256" customFormat="false" ht="15.75" hidden="false" customHeight="false" outlineLevel="0" collapsed="false">
      <c r="A256" s="47" t="s">
        <v>230</v>
      </c>
      <c r="B256" s="40" t="n">
        <v>2104357.29</v>
      </c>
    </row>
    <row r="257" customFormat="false" ht="25.5" hidden="false" customHeight="true" outlineLevel="0" collapsed="false">
      <c r="A257" s="59" t="s">
        <v>231</v>
      </c>
      <c r="B257" s="60"/>
    </row>
    <row r="258" customFormat="false" ht="15.75" hidden="false" customHeight="false" outlineLevel="0" collapsed="false">
      <c r="A258" s="37"/>
      <c r="B258" s="38" t="n">
        <v>42583</v>
      </c>
    </row>
    <row r="259" customFormat="false" ht="15.75" hidden="false" customHeight="false" outlineLevel="0" collapsed="false">
      <c r="A259" s="46" t="s">
        <v>232</v>
      </c>
      <c r="B259" s="40" t="n">
        <v>141293.73</v>
      </c>
    </row>
    <row r="260" customFormat="false" ht="15.75" hidden="false" customHeight="false" outlineLevel="0" collapsed="false">
      <c r="A260" s="46" t="s">
        <v>233</v>
      </c>
      <c r="B260" s="40" t="n">
        <v>2412.06</v>
      </c>
    </row>
    <row r="261" customFormat="false" ht="15.75" hidden="false" customHeight="false" outlineLevel="0" collapsed="false">
      <c r="A261" s="46" t="s">
        <v>234</v>
      </c>
      <c r="B261" s="40" t="n">
        <v>0</v>
      </c>
    </row>
    <row r="262" customFormat="false" ht="15.75" hidden="false" customHeight="false" outlineLevel="0" collapsed="false">
      <c r="A262" s="46" t="s">
        <v>235</v>
      </c>
      <c r="B262" s="40" t="n">
        <v>0</v>
      </c>
    </row>
    <row r="263" customFormat="false" ht="15.75" hidden="false" customHeight="false" outlineLevel="0" collapsed="false">
      <c r="A263" s="46" t="s">
        <v>236</v>
      </c>
      <c r="B263" s="40" t="n">
        <v>0</v>
      </c>
    </row>
    <row r="264" customFormat="false" ht="15.75" hidden="false" customHeight="false" outlineLevel="0" collapsed="false">
      <c r="A264" s="46" t="s">
        <v>237</v>
      </c>
      <c r="B264" s="40" t="n">
        <v>0</v>
      </c>
    </row>
    <row r="265" customFormat="false" ht="15.75" hidden="false" customHeight="false" outlineLevel="0" collapsed="false">
      <c r="A265" s="46" t="s">
        <v>238</v>
      </c>
      <c r="B265" s="40" t="n">
        <v>0</v>
      </c>
    </row>
    <row r="266" customFormat="false" ht="15.75" hidden="false" customHeight="false" outlineLevel="0" collapsed="false">
      <c r="A266" s="46" t="s">
        <v>239</v>
      </c>
      <c r="B266" s="40" t="n">
        <v>78402.5</v>
      </c>
    </row>
    <row r="267" customFormat="false" ht="15.75" hidden="false" customHeight="false" outlineLevel="0" collapsed="false">
      <c r="A267" s="46" t="s">
        <v>240</v>
      </c>
      <c r="B267" s="40" t="n">
        <v>0</v>
      </c>
    </row>
    <row r="268" customFormat="false" ht="15.75" hidden="false" customHeight="false" outlineLevel="0" collapsed="false">
      <c r="A268" s="46" t="s">
        <v>241</v>
      </c>
      <c r="B268" s="40" t="n">
        <v>0</v>
      </c>
    </row>
    <row r="269" customFormat="false" ht="15.75" hidden="false" customHeight="false" outlineLevel="0" collapsed="false">
      <c r="A269" s="46" t="s">
        <v>242</v>
      </c>
      <c r="B269" s="40" t="n">
        <v>0</v>
      </c>
    </row>
    <row r="270" customFormat="false" ht="15.75" hidden="false" customHeight="false" outlineLevel="0" collapsed="false">
      <c r="A270" s="46" t="s">
        <v>243</v>
      </c>
      <c r="B270" s="40" t="n">
        <v>130943.21</v>
      </c>
    </row>
    <row r="271" customFormat="false" ht="15.75" hidden="false" customHeight="false" outlineLevel="0" collapsed="false">
      <c r="A271" s="46" t="s">
        <v>244</v>
      </c>
      <c r="B271" s="40" t="n">
        <v>0</v>
      </c>
    </row>
    <row r="272" customFormat="false" ht="15.75" hidden="false" customHeight="false" outlineLevel="0" collapsed="false">
      <c r="A272" s="47" t="s">
        <v>245</v>
      </c>
      <c r="B272" s="40" t="n">
        <v>353051.5</v>
      </c>
    </row>
    <row r="273" customFormat="false" ht="15.75" hidden="false" customHeight="false" outlineLevel="0" collapsed="false">
      <c r="A273" s="47" t="s">
        <v>246</v>
      </c>
      <c r="B273" s="40" t="n">
        <v>353051.5</v>
      </c>
    </row>
    <row r="274" customFormat="false" ht="15.75" hidden="false" customHeight="false" outlineLevel="0" collapsed="false">
      <c r="A274" s="57"/>
      <c r="B274" s="58"/>
    </row>
    <row r="275" customFormat="false" ht="25.5" hidden="false" customHeight="true" outlineLevel="0" collapsed="false">
      <c r="A275" s="59" t="s">
        <v>247</v>
      </c>
      <c r="B275" s="60"/>
    </row>
    <row r="276" customFormat="false" ht="15.75" hidden="false" customHeight="false" outlineLevel="0" collapsed="false">
      <c r="A276" s="37"/>
      <c r="B276" s="38" t="n">
        <v>42583</v>
      </c>
    </row>
    <row r="277" customFormat="false" ht="15.75" hidden="false" customHeight="false" outlineLevel="0" collapsed="false">
      <c r="A277" s="46" t="s">
        <v>33</v>
      </c>
      <c r="B277" s="40" t="n">
        <v>0</v>
      </c>
    </row>
    <row r="278" customFormat="false" ht="15.75" hidden="false" customHeight="false" outlineLevel="0" collapsed="false">
      <c r="A278" s="47" t="s">
        <v>248</v>
      </c>
      <c r="B278" s="40" t="n">
        <v>0</v>
      </c>
    </row>
    <row r="279" customFormat="false" ht="15.75" hidden="false" customHeight="false" outlineLevel="0" collapsed="false">
      <c r="A279" s="47" t="s">
        <v>249</v>
      </c>
      <c r="B279" s="40" t="n">
        <v>0</v>
      </c>
    </row>
    <row r="280" customFormat="false" ht="15.75" hidden="false" customHeight="false" outlineLevel="0" collapsed="false">
      <c r="A280" s="48" t="s">
        <v>250</v>
      </c>
      <c r="B280" s="40" t="n">
        <v>65293496.37</v>
      </c>
    </row>
    <row r="281" customFormat="false" ht="15.75" hidden="false" customHeight="false" outlineLevel="0" collapsed="false">
      <c r="A281" s="48" t="s">
        <v>251</v>
      </c>
      <c r="B281" s="40" t="n">
        <v>34201282.88</v>
      </c>
    </row>
    <row r="282" customFormat="false" ht="15.75" hidden="false" customHeight="false" outlineLevel="0" collapsed="false">
      <c r="A282" s="48" t="s">
        <v>252</v>
      </c>
      <c r="B282" s="40" t="s">
        <v>373</v>
      </c>
    </row>
    <row r="283" customFormat="false" ht="15.75" hidden="false" customHeight="false" outlineLevel="0" collapsed="false">
      <c r="A283" s="48" t="s">
        <v>254</v>
      </c>
      <c r="B283" s="40" t="n">
        <v>32663071.15</v>
      </c>
    </row>
    <row r="284" customFormat="false" ht="15.75" hidden="false" customHeight="false" outlineLevel="0" collapsed="false">
      <c r="A284" s="48" t="s">
        <v>255</v>
      </c>
      <c r="B284" s="40" t="n">
        <v>32630425.22</v>
      </c>
    </row>
    <row r="285" customFormat="false" ht="15.75" hidden="false" customHeight="false" outlineLevel="0" collapsed="false">
      <c r="A285" s="48" t="s">
        <v>256</v>
      </c>
      <c r="B285" s="40" t="n">
        <v>0.5</v>
      </c>
    </row>
    <row r="286" customFormat="false" ht="15.75" hidden="false" customHeight="false" outlineLevel="0" collapsed="false">
      <c r="A286" s="49" t="s">
        <v>257</v>
      </c>
      <c r="B286" s="40"/>
    </row>
    <row r="287" customFormat="false" ht="15.75" hidden="false" customHeight="false" outlineLevel="0" collapsed="false">
      <c r="A287" s="61" t="s">
        <v>258</v>
      </c>
      <c r="B287" s="61"/>
      <c r="C287" s="61"/>
      <c r="D287" s="62"/>
    </row>
    <row r="288" customFormat="false" ht="15.75" hidden="false" customHeight="false" outlineLevel="0" collapsed="false">
      <c r="A288" s="63" t="s">
        <v>259</v>
      </c>
      <c r="B288" s="51"/>
    </row>
    <row r="289" customFormat="false" ht="15.75" hidden="false" customHeight="false" outlineLevel="0" collapsed="false">
      <c r="A289" s="52" t="s">
        <v>260</v>
      </c>
      <c r="B289" s="40" t="n">
        <v>5516707</v>
      </c>
    </row>
    <row r="290" customFormat="false" ht="15.75" hidden="false" customHeight="false" outlineLevel="0" collapsed="false">
      <c r="A290" s="46" t="s">
        <v>261</v>
      </c>
      <c r="B290" s="53" t="n">
        <v>5516707</v>
      </c>
    </row>
    <row r="291" customFormat="false" ht="15.75" hidden="false" customHeight="false" outlineLevel="0" collapsed="false">
      <c r="A291" s="46" t="s">
        <v>262</v>
      </c>
      <c r="B291" s="53" t="n">
        <v>5516707</v>
      </c>
    </row>
    <row r="292" customFormat="false" ht="25.5" hidden="false" customHeight="true" outlineLevel="0" collapsed="false">
      <c r="A292" s="64" t="s">
        <v>263</v>
      </c>
      <c r="B292" s="54"/>
    </row>
    <row r="293" customFormat="false" ht="15.75" hidden="false" customHeight="false" outlineLevel="0" collapsed="false">
      <c r="A293" s="52" t="s">
        <v>264</v>
      </c>
      <c r="B293" s="40" t="n">
        <v>188354.6</v>
      </c>
    </row>
    <row r="294" customFormat="false" ht="15.75" hidden="false" customHeight="false" outlineLevel="0" collapsed="false">
      <c r="A294" s="46" t="s">
        <v>261</v>
      </c>
      <c r="B294" s="53" t="n">
        <v>188354.6</v>
      </c>
    </row>
    <row r="295" customFormat="false" ht="15.75" hidden="false" customHeight="false" outlineLevel="0" collapsed="false">
      <c r="A295" s="46" t="s">
        <v>262</v>
      </c>
      <c r="B295" s="53" t="n">
        <v>188354.6</v>
      </c>
    </row>
    <row r="296" customFormat="false" ht="38.25" hidden="false" customHeight="true" outlineLevel="0" collapsed="false">
      <c r="A296" s="64" t="s">
        <v>265</v>
      </c>
      <c r="B296" s="54"/>
    </row>
    <row r="297" customFormat="false" ht="15.75" hidden="false" customHeight="false" outlineLevel="0" collapsed="false">
      <c r="A297" s="52" t="s">
        <v>266</v>
      </c>
      <c r="B297" s="40" t="n">
        <v>273447</v>
      </c>
    </row>
    <row r="298" customFormat="false" ht="15.75" hidden="false" customHeight="false" outlineLevel="0" collapsed="false">
      <c r="A298" s="52" t="s">
        <v>268</v>
      </c>
      <c r="B298" s="40" t="n">
        <v>4405038</v>
      </c>
    </row>
    <row r="299" customFormat="false" ht="15.75" hidden="false" customHeight="false" outlineLevel="0" collapsed="false">
      <c r="A299" s="52" t="s">
        <v>269</v>
      </c>
      <c r="B299" s="40" t="n">
        <v>514030</v>
      </c>
    </row>
    <row r="300" customFormat="false" ht="15.75" hidden="false" customHeight="false" outlineLevel="0" collapsed="false">
      <c r="A300" s="52" t="s">
        <v>360</v>
      </c>
      <c r="B300" s="40" t="n">
        <v>3600</v>
      </c>
    </row>
    <row r="301" customFormat="false" ht="15.75" hidden="false" customHeight="false" outlineLevel="0" collapsed="false">
      <c r="A301" s="46" t="s">
        <v>261</v>
      </c>
      <c r="B301" s="53" t="n">
        <v>5196115</v>
      </c>
    </row>
    <row r="302" customFormat="false" ht="15.75" hidden="false" customHeight="false" outlineLevel="0" collapsed="false">
      <c r="A302" s="46" t="s">
        <v>262</v>
      </c>
      <c r="B302" s="53" t="n">
        <v>5196115</v>
      </c>
    </row>
    <row r="303" customFormat="false" ht="25.5" hidden="false" customHeight="true" outlineLevel="0" collapsed="false">
      <c r="A303" s="64" t="s">
        <v>270</v>
      </c>
      <c r="B303" s="54"/>
    </row>
    <row r="304" customFormat="false" ht="15.75" hidden="false" customHeight="false" outlineLevel="0" collapsed="false">
      <c r="A304" s="52" t="s">
        <v>271</v>
      </c>
      <c r="B304" s="40" t="n">
        <v>165843.3</v>
      </c>
    </row>
    <row r="305" customFormat="false" ht="15.75" hidden="false" customHeight="false" outlineLevel="0" collapsed="false">
      <c r="A305" s="52" t="s">
        <v>374</v>
      </c>
      <c r="B305" s="40" t="n">
        <v>6148</v>
      </c>
    </row>
    <row r="306" customFormat="false" ht="15.75" hidden="false" customHeight="false" outlineLevel="0" collapsed="false">
      <c r="A306" s="52" t="s">
        <v>272</v>
      </c>
      <c r="B306" s="40" t="n">
        <v>663834.29</v>
      </c>
    </row>
    <row r="307" customFormat="false" ht="15.75" hidden="false" customHeight="false" outlineLevel="0" collapsed="false">
      <c r="A307" s="52" t="s">
        <v>273</v>
      </c>
      <c r="B307" s="40" t="n">
        <v>1926441.2</v>
      </c>
    </row>
    <row r="308" customFormat="false" ht="15.75" hidden="false" customHeight="false" outlineLevel="0" collapsed="false">
      <c r="A308" s="52" t="s">
        <v>274</v>
      </c>
      <c r="B308" s="40" t="n">
        <v>-218837.93</v>
      </c>
    </row>
    <row r="309" customFormat="false" ht="15.75" hidden="false" customHeight="false" outlineLevel="0" collapsed="false">
      <c r="A309" s="46" t="s">
        <v>261</v>
      </c>
      <c r="B309" s="53" t="n">
        <v>2543428.86</v>
      </c>
    </row>
    <row r="310" customFormat="false" ht="15.75" hidden="false" customHeight="false" outlineLevel="0" collapsed="false">
      <c r="A310" s="46" t="s">
        <v>262</v>
      </c>
      <c r="B310" s="53" t="n">
        <v>2543428.86</v>
      </c>
    </row>
    <row r="311" customFormat="false" ht="38.25" hidden="false" customHeight="true" outlineLevel="0" collapsed="false">
      <c r="A311" s="64" t="s">
        <v>275</v>
      </c>
      <c r="B311" s="54"/>
    </row>
    <row r="312" customFormat="false" ht="15.75" hidden="false" customHeight="false" outlineLevel="0" collapsed="false">
      <c r="A312" s="52" t="s">
        <v>276</v>
      </c>
      <c r="B312" s="40" t="n">
        <v>106212</v>
      </c>
    </row>
    <row r="313" customFormat="false" ht="15.75" hidden="false" customHeight="false" outlineLevel="0" collapsed="false">
      <c r="A313" s="52" t="s">
        <v>277</v>
      </c>
      <c r="B313" s="40" t="n">
        <v>27749</v>
      </c>
    </row>
    <row r="314" customFormat="false" ht="15.75" hidden="false" customHeight="false" outlineLevel="0" collapsed="false">
      <c r="A314" s="46" t="s">
        <v>261</v>
      </c>
      <c r="B314" s="53" t="n">
        <v>133961</v>
      </c>
    </row>
    <row r="315" customFormat="false" ht="15.75" hidden="false" customHeight="false" outlineLevel="0" collapsed="false">
      <c r="A315" s="46" t="s">
        <v>262</v>
      </c>
      <c r="B315" s="53" t="n">
        <v>133961</v>
      </c>
    </row>
    <row r="316" customFormat="false" ht="51" hidden="false" customHeight="true" outlineLevel="0" collapsed="false">
      <c r="A316" s="64" t="s">
        <v>280</v>
      </c>
      <c r="B316" s="54"/>
    </row>
    <row r="317" customFormat="false" ht="15.75" hidden="false" customHeight="false" outlineLevel="0" collapsed="false">
      <c r="A317" s="52" t="s">
        <v>281</v>
      </c>
      <c r="B317" s="40" t="n">
        <v>183305</v>
      </c>
    </row>
    <row r="318" customFormat="false" ht="15.75" hidden="false" customHeight="false" outlineLevel="0" collapsed="false">
      <c r="A318" s="52" t="s">
        <v>282</v>
      </c>
      <c r="B318" s="40" t="n">
        <v>36903</v>
      </c>
    </row>
    <row r="319" customFormat="false" ht="15.75" hidden="false" customHeight="false" outlineLevel="0" collapsed="false">
      <c r="A319" s="52" t="s">
        <v>283</v>
      </c>
      <c r="B319" s="40" t="n">
        <v>226856</v>
      </c>
    </row>
    <row r="320" customFormat="false" ht="15.75" hidden="false" customHeight="false" outlineLevel="0" collapsed="false">
      <c r="A320" s="52" t="s">
        <v>285</v>
      </c>
      <c r="B320" s="40" t="n">
        <v>2625767</v>
      </c>
    </row>
    <row r="321" customFormat="false" ht="15.75" hidden="false" customHeight="false" outlineLevel="0" collapsed="false">
      <c r="A321" s="46" t="s">
        <v>261</v>
      </c>
      <c r="B321" s="53" t="n">
        <v>3072831</v>
      </c>
    </row>
    <row r="322" customFormat="false" ht="15.75" hidden="false" customHeight="false" outlineLevel="0" collapsed="false">
      <c r="A322" s="46" t="s">
        <v>262</v>
      </c>
      <c r="B322" s="53" t="n">
        <v>3072831</v>
      </c>
    </row>
    <row r="323" customFormat="false" ht="38.25" hidden="false" customHeight="true" outlineLevel="0" collapsed="false">
      <c r="A323" s="64" t="s">
        <v>286</v>
      </c>
      <c r="B323" s="54"/>
    </row>
    <row r="324" customFormat="false" ht="15.75" hidden="false" customHeight="false" outlineLevel="0" collapsed="false">
      <c r="A324" s="52" t="s">
        <v>289</v>
      </c>
      <c r="B324" s="40" t="n">
        <v>16569</v>
      </c>
    </row>
    <row r="325" customFormat="false" ht="15.75" hidden="false" customHeight="false" outlineLevel="0" collapsed="false">
      <c r="A325" s="52" t="s">
        <v>290</v>
      </c>
      <c r="B325" s="40" t="n">
        <v>86200</v>
      </c>
    </row>
    <row r="326" customFormat="false" ht="15.75" hidden="false" customHeight="false" outlineLevel="0" collapsed="false">
      <c r="A326" s="46" t="s">
        <v>261</v>
      </c>
      <c r="B326" s="53" t="n">
        <v>102769</v>
      </c>
    </row>
    <row r="327" customFormat="false" ht="15.75" hidden="false" customHeight="false" outlineLevel="0" collapsed="false">
      <c r="A327" s="46" t="s">
        <v>262</v>
      </c>
      <c r="B327" s="53" t="n">
        <v>102769</v>
      </c>
    </row>
    <row r="328" customFormat="false" ht="15.75" hidden="false" customHeight="false" outlineLevel="0" collapsed="false">
      <c r="A328" s="64" t="s">
        <v>292</v>
      </c>
      <c r="B328" s="54"/>
    </row>
    <row r="329" customFormat="false" ht="15.75" hidden="false" customHeight="false" outlineLevel="0" collapsed="false">
      <c r="A329" s="52" t="s">
        <v>293</v>
      </c>
      <c r="B329" s="40" t="n">
        <v>187000</v>
      </c>
    </row>
    <row r="330" customFormat="false" ht="15.75" hidden="false" customHeight="false" outlineLevel="0" collapsed="false">
      <c r="A330" s="52" t="s">
        <v>294</v>
      </c>
      <c r="B330" s="40" t="n">
        <v>1278000</v>
      </c>
    </row>
    <row r="331" customFormat="false" ht="15.75" hidden="false" customHeight="false" outlineLevel="0" collapsed="false">
      <c r="A331" s="52" t="s">
        <v>296</v>
      </c>
      <c r="B331" s="40" t="n">
        <v>44000</v>
      </c>
    </row>
    <row r="332" customFormat="false" ht="15.75" hidden="false" customHeight="false" outlineLevel="0" collapsed="false">
      <c r="A332" s="52" t="s">
        <v>297</v>
      </c>
      <c r="B332" s="40" t="n">
        <v>12000</v>
      </c>
    </row>
    <row r="333" customFormat="false" ht="15.75" hidden="false" customHeight="false" outlineLevel="0" collapsed="false">
      <c r="A333" s="46" t="s">
        <v>261</v>
      </c>
      <c r="B333" s="53" t="n">
        <v>1521000</v>
      </c>
    </row>
    <row r="334" customFormat="false" ht="15.75" hidden="false" customHeight="false" outlineLevel="0" collapsed="false">
      <c r="A334" s="46" t="s">
        <v>262</v>
      </c>
      <c r="B334" s="53" t="n">
        <v>1521000</v>
      </c>
    </row>
    <row r="335" customFormat="false" ht="38.25" hidden="false" customHeight="true" outlineLevel="0" collapsed="false">
      <c r="A335" s="64" t="s">
        <v>298</v>
      </c>
      <c r="B335" s="54"/>
    </row>
    <row r="336" customFormat="false" ht="15.75" hidden="false" customHeight="false" outlineLevel="0" collapsed="false">
      <c r="A336" s="52" t="s">
        <v>299</v>
      </c>
      <c r="B336" s="40" t="n">
        <v>4415</v>
      </c>
    </row>
    <row r="337" customFormat="false" ht="15.75" hidden="false" customHeight="false" outlineLevel="0" collapsed="false">
      <c r="A337" s="52" t="s">
        <v>300</v>
      </c>
      <c r="B337" s="40" t="n">
        <v>19760</v>
      </c>
    </row>
    <row r="338" customFormat="false" ht="15.75" hidden="false" customHeight="false" outlineLevel="0" collapsed="false">
      <c r="A338" s="52" t="s">
        <v>301</v>
      </c>
      <c r="B338" s="40" t="n">
        <v>10171</v>
      </c>
    </row>
    <row r="339" customFormat="false" ht="15.75" hidden="false" customHeight="false" outlineLevel="0" collapsed="false">
      <c r="A339" s="46" t="s">
        <v>261</v>
      </c>
      <c r="B339" s="53" t="n">
        <v>34346</v>
      </c>
    </row>
    <row r="340" customFormat="false" ht="15.75" hidden="false" customHeight="false" outlineLevel="0" collapsed="false">
      <c r="A340" s="46" t="s">
        <v>262</v>
      </c>
      <c r="B340" s="53" t="n">
        <v>34346</v>
      </c>
    </row>
    <row r="341" customFormat="false" ht="25.5" hidden="false" customHeight="true" outlineLevel="0" collapsed="false">
      <c r="A341" s="64" t="s">
        <v>302</v>
      </c>
      <c r="B341" s="54"/>
    </row>
    <row r="342" customFormat="false" ht="15.75" hidden="false" customHeight="false" outlineLevel="0" collapsed="false">
      <c r="A342" s="52" t="s">
        <v>303</v>
      </c>
      <c r="B342" s="40" t="n">
        <v>13500</v>
      </c>
    </row>
    <row r="343" customFormat="false" ht="15.75" hidden="false" customHeight="false" outlineLevel="0" collapsed="false">
      <c r="A343" s="52" t="s">
        <v>304</v>
      </c>
      <c r="B343" s="40" t="n">
        <v>7389</v>
      </c>
    </row>
    <row r="344" customFormat="false" ht="15.75" hidden="false" customHeight="false" outlineLevel="0" collapsed="false">
      <c r="A344" s="52" t="s">
        <v>305</v>
      </c>
      <c r="B344" s="40" t="n">
        <v>52043</v>
      </c>
    </row>
    <row r="345" customFormat="false" ht="15.75" hidden="false" customHeight="false" outlineLevel="0" collapsed="false">
      <c r="A345" s="52" t="s">
        <v>364</v>
      </c>
      <c r="B345" s="40" t="n">
        <v>88360</v>
      </c>
    </row>
    <row r="346" customFormat="false" ht="15.75" hidden="false" customHeight="false" outlineLevel="0" collapsed="false">
      <c r="A346" s="46" t="s">
        <v>261</v>
      </c>
      <c r="B346" s="53" t="n">
        <v>161292</v>
      </c>
    </row>
    <row r="347" customFormat="false" ht="15.75" hidden="false" customHeight="false" outlineLevel="0" collapsed="false">
      <c r="A347" s="46" t="s">
        <v>262</v>
      </c>
      <c r="B347" s="53" t="n">
        <v>161292</v>
      </c>
    </row>
    <row r="348" customFormat="false" ht="25.5" hidden="false" customHeight="true" outlineLevel="0" collapsed="false">
      <c r="A348" s="64" t="s">
        <v>306</v>
      </c>
      <c r="B348" s="54"/>
    </row>
    <row r="349" customFormat="false" ht="15.75" hidden="false" customHeight="false" outlineLevel="0" collapsed="false">
      <c r="A349" s="52" t="s">
        <v>307</v>
      </c>
      <c r="B349" s="40" t="n">
        <v>36479</v>
      </c>
    </row>
    <row r="350" customFormat="false" ht="15.75" hidden="false" customHeight="false" outlineLevel="0" collapsed="false">
      <c r="A350" s="52" t="s">
        <v>308</v>
      </c>
      <c r="B350" s="40" t="n">
        <v>37940</v>
      </c>
    </row>
    <row r="351" customFormat="false" ht="15.75" hidden="false" customHeight="false" outlineLevel="0" collapsed="false">
      <c r="A351" s="46" t="s">
        <v>261</v>
      </c>
      <c r="B351" s="53" t="n">
        <v>74419</v>
      </c>
    </row>
    <row r="352" customFormat="false" ht="15.75" hidden="false" customHeight="false" outlineLevel="0" collapsed="false">
      <c r="A352" s="46" t="s">
        <v>262</v>
      </c>
      <c r="B352" s="53" t="n">
        <v>74419</v>
      </c>
    </row>
    <row r="353" customFormat="false" ht="25.5" hidden="false" customHeight="true" outlineLevel="0" collapsed="false">
      <c r="A353" s="64" t="s">
        <v>309</v>
      </c>
      <c r="B353" s="54"/>
    </row>
    <row r="354" customFormat="false" ht="15.75" hidden="false" customHeight="false" outlineLevel="0" collapsed="false">
      <c r="A354" s="52" t="s">
        <v>310</v>
      </c>
      <c r="B354" s="40" t="n">
        <v>19449</v>
      </c>
    </row>
    <row r="355" customFormat="false" ht="15.75" hidden="false" customHeight="false" outlineLevel="0" collapsed="false">
      <c r="A355" s="52" t="s">
        <v>311</v>
      </c>
      <c r="B355" s="40" t="n">
        <v>3563</v>
      </c>
    </row>
    <row r="356" customFormat="false" ht="15.75" hidden="false" customHeight="false" outlineLevel="0" collapsed="false">
      <c r="A356" s="46" t="s">
        <v>261</v>
      </c>
      <c r="B356" s="53" t="n">
        <v>23012</v>
      </c>
    </row>
    <row r="357" customFormat="false" ht="15.75" hidden="false" customHeight="false" outlineLevel="0" collapsed="false">
      <c r="A357" s="46" t="s">
        <v>262</v>
      </c>
      <c r="B357" s="53" t="n">
        <v>23012</v>
      </c>
    </row>
    <row r="358" customFormat="false" ht="15.75" hidden="false" customHeight="false" outlineLevel="0" collapsed="false">
      <c r="A358" s="63" t="s">
        <v>312</v>
      </c>
      <c r="B358" s="51"/>
    </row>
    <row r="359" customFormat="false" ht="15.75" hidden="false" customHeight="false" outlineLevel="0" collapsed="false">
      <c r="A359" s="52" t="s">
        <v>375</v>
      </c>
      <c r="B359" s="40" t="n">
        <v>44207</v>
      </c>
    </row>
    <row r="360" customFormat="false" ht="15.75" hidden="false" customHeight="false" outlineLevel="0" collapsed="false">
      <c r="A360" s="52" t="s">
        <v>313</v>
      </c>
      <c r="B360" s="40" t="n">
        <v>116136</v>
      </c>
    </row>
    <row r="361" customFormat="false" ht="15.75" hidden="false" customHeight="false" outlineLevel="0" collapsed="false">
      <c r="A361" s="52" t="s">
        <v>314</v>
      </c>
      <c r="B361" s="40" t="n">
        <v>500000</v>
      </c>
    </row>
    <row r="362" customFormat="false" ht="15.75" hidden="false" customHeight="false" outlineLevel="0" collapsed="false">
      <c r="A362" s="46" t="s">
        <v>261</v>
      </c>
      <c r="B362" s="53" t="n">
        <v>660343</v>
      </c>
    </row>
    <row r="363" customFormat="false" ht="15.75" hidden="false" customHeight="false" outlineLevel="0" collapsed="false">
      <c r="A363" s="46" t="s">
        <v>262</v>
      </c>
      <c r="B363" s="53" t="n">
        <v>660343</v>
      </c>
    </row>
    <row r="364" customFormat="false" ht="25.5" hidden="false" customHeight="true" outlineLevel="0" collapsed="false">
      <c r="A364" s="64" t="s">
        <v>315</v>
      </c>
      <c r="B364" s="54"/>
    </row>
    <row r="365" customFormat="false" ht="15.75" hidden="false" customHeight="false" outlineLevel="0" collapsed="false">
      <c r="A365" s="52" t="s">
        <v>316</v>
      </c>
      <c r="B365" s="40" t="n">
        <v>400000</v>
      </c>
    </row>
    <row r="366" customFormat="false" ht="15.75" hidden="false" customHeight="false" outlineLevel="0" collapsed="false">
      <c r="A366" s="52" t="s">
        <v>317</v>
      </c>
      <c r="B366" s="40" t="n">
        <v>190359</v>
      </c>
    </row>
    <row r="367" customFormat="false" ht="15.75" hidden="false" customHeight="false" outlineLevel="0" collapsed="false">
      <c r="A367" s="52" t="s">
        <v>318</v>
      </c>
      <c r="B367" s="40" t="n">
        <v>70202</v>
      </c>
    </row>
    <row r="368" customFormat="false" ht="15.75" hidden="false" customHeight="false" outlineLevel="0" collapsed="false">
      <c r="A368" s="52" t="s">
        <v>319</v>
      </c>
      <c r="B368" s="40" t="n">
        <v>1178742</v>
      </c>
    </row>
    <row r="369" customFormat="false" ht="15.75" hidden="false" customHeight="false" outlineLevel="0" collapsed="false">
      <c r="A369" s="46" t="s">
        <v>261</v>
      </c>
      <c r="B369" s="53" t="n">
        <v>1839303</v>
      </c>
    </row>
    <row r="370" customFormat="false" ht="15.75" hidden="false" customHeight="false" outlineLevel="0" collapsed="false">
      <c r="A370" s="46" t="s">
        <v>262</v>
      </c>
      <c r="B370" s="53" t="n">
        <v>1839303</v>
      </c>
    </row>
    <row r="371" customFormat="false" ht="25.5" hidden="false" customHeight="true" outlineLevel="0" collapsed="false">
      <c r="A371" s="64" t="s">
        <v>320</v>
      </c>
      <c r="B371" s="54"/>
    </row>
    <row r="372" customFormat="false" ht="15.75" hidden="false" customHeight="false" outlineLevel="0" collapsed="false">
      <c r="A372" s="52" t="s">
        <v>321</v>
      </c>
      <c r="B372" s="40" t="n">
        <v>722533</v>
      </c>
    </row>
    <row r="373" customFormat="false" ht="15.75" hidden="false" customHeight="false" outlineLevel="0" collapsed="false">
      <c r="A373" s="46" t="s">
        <v>261</v>
      </c>
      <c r="B373" s="53" t="n">
        <v>722533</v>
      </c>
    </row>
    <row r="374" customFormat="false" ht="15.75" hidden="false" customHeight="false" outlineLevel="0" collapsed="false">
      <c r="A374" s="46" t="s">
        <v>262</v>
      </c>
      <c r="B374" s="53" t="n">
        <v>722533</v>
      </c>
    </row>
    <row r="375" customFormat="false" ht="15.75" hidden="false" customHeight="false" outlineLevel="0" collapsed="false">
      <c r="A375" s="64" t="s">
        <v>322</v>
      </c>
      <c r="B375" s="54"/>
    </row>
    <row r="376" customFormat="false" ht="15.75" hidden="false" customHeight="false" outlineLevel="0" collapsed="false">
      <c r="A376" s="52" t="s">
        <v>323</v>
      </c>
      <c r="B376" s="40" t="n">
        <v>287500</v>
      </c>
    </row>
    <row r="377" customFormat="false" ht="15.75" hidden="false" customHeight="false" outlineLevel="0" collapsed="false">
      <c r="A377" s="46" t="s">
        <v>261</v>
      </c>
      <c r="B377" s="53" t="n">
        <v>287500</v>
      </c>
    </row>
    <row r="378" customFormat="false" ht="15.75" hidden="false" customHeight="false" outlineLevel="0" collapsed="false">
      <c r="A378" s="46" t="s">
        <v>262</v>
      </c>
      <c r="B378" s="53" t="n">
        <v>287500</v>
      </c>
    </row>
    <row r="379" customFormat="false" ht="38.25" hidden="false" customHeight="true" outlineLevel="0" collapsed="false">
      <c r="A379" s="64" t="s">
        <v>324</v>
      </c>
      <c r="B379" s="54"/>
    </row>
    <row r="380" customFormat="false" ht="15.75" hidden="false" customHeight="false" outlineLevel="0" collapsed="false">
      <c r="A380" s="52" t="s">
        <v>361</v>
      </c>
      <c r="B380" s="40" t="n">
        <v>36530</v>
      </c>
    </row>
    <row r="381" customFormat="false" ht="15.75" hidden="false" customHeight="false" outlineLevel="0" collapsed="false">
      <c r="A381" s="52" t="s">
        <v>325</v>
      </c>
      <c r="B381" s="40" t="n">
        <v>83897</v>
      </c>
    </row>
    <row r="382" customFormat="false" ht="15.75" hidden="false" customHeight="false" outlineLevel="0" collapsed="false">
      <c r="A382" s="46" t="s">
        <v>261</v>
      </c>
      <c r="B382" s="53" t="n">
        <v>120427</v>
      </c>
    </row>
    <row r="383" customFormat="false" ht="15.75" hidden="false" customHeight="false" outlineLevel="0" collapsed="false">
      <c r="A383" s="46" t="s">
        <v>262</v>
      </c>
      <c r="B383" s="53" t="n">
        <v>120427</v>
      </c>
    </row>
    <row r="384" customFormat="false" ht="25.5" hidden="false" customHeight="true" outlineLevel="0" collapsed="false">
      <c r="A384" s="64" t="s">
        <v>326</v>
      </c>
      <c r="B384" s="54"/>
    </row>
    <row r="385" customFormat="false" ht="15.75" hidden="false" customHeight="false" outlineLevel="0" collapsed="false">
      <c r="A385" s="52" t="s">
        <v>327</v>
      </c>
      <c r="B385" s="40" t="n">
        <v>41467</v>
      </c>
    </row>
    <row r="386" customFormat="false" ht="15.75" hidden="false" customHeight="false" outlineLevel="0" collapsed="false">
      <c r="A386" s="46" t="s">
        <v>261</v>
      </c>
      <c r="B386" s="53" t="n">
        <v>41467</v>
      </c>
    </row>
    <row r="387" customFormat="false" ht="15.75" hidden="false" customHeight="false" outlineLevel="0" collapsed="false">
      <c r="A387" s="46" t="s">
        <v>262</v>
      </c>
      <c r="B387" s="53" t="n">
        <v>41467</v>
      </c>
    </row>
    <row r="388" customFormat="false" ht="38.25" hidden="false" customHeight="true" outlineLevel="0" collapsed="false">
      <c r="A388" s="64" t="s">
        <v>328</v>
      </c>
      <c r="B388" s="54"/>
    </row>
    <row r="389" customFormat="false" ht="15.75" hidden="false" customHeight="false" outlineLevel="0" collapsed="false">
      <c r="A389" s="52" t="s">
        <v>376</v>
      </c>
      <c r="B389" s="40" t="n">
        <v>600</v>
      </c>
    </row>
    <row r="390" customFormat="false" ht="15.75" hidden="false" customHeight="false" outlineLevel="0" collapsed="false">
      <c r="A390" s="52" t="s">
        <v>329</v>
      </c>
      <c r="B390" s="40" t="n">
        <v>23822</v>
      </c>
    </row>
    <row r="391" customFormat="false" ht="15.75" hidden="false" customHeight="false" outlineLevel="0" collapsed="false">
      <c r="A391" s="52" t="s">
        <v>365</v>
      </c>
      <c r="B391" s="40" t="n">
        <v>2236</v>
      </c>
    </row>
    <row r="392" customFormat="false" ht="15.75" hidden="false" customHeight="false" outlineLevel="0" collapsed="false">
      <c r="A392" s="52" t="s">
        <v>330</v>
      </c>
      <c r="B392" s="40" t="n">
        <v>116556</v>
      </c>
    </row>
    <row r="393" customFormat="false" ht="15.75" hidden="false" customHeight="false" outlineLevel="0" collapsed="false">
      <c r="A393" s="46" t="s">
        <v>261</v>
      </c>
      <c r="B393" s="53" t="n">
        <v>143214</v>
      </c>
    </row>
    <row r="394" customFormat="false" ht="15.75" hidden="false" customHeight="false" outlineLevel="0" collapsed="false">
      <c r="A394" s="46" t="s">
        <v>262</v>
      </c>
      <c r="B394" s="53" t="n">
        <v>143214</v>
      </c>
    </row>
    <row r="395" customFormat="false" ht="38.25" hidden="false" customHeight="true" outlineLevel="0" collapsed="false">
      <c r="A395" s="64" t="s">
        <v>331</v>
      </c>
      <c r="B395" s="54"/>
    </row>
    <row r="396" customFormat="false" ht="15.75" hidden="false" customHeight="false" outlineLevel="0" collapsed="false">
      <c r="A396" s="52" t="s">
        <v>362</v>
      </c>
      <c r="B396" s="40" t="n">
        <v>3165</v>
      </c>
    </row>
    <row r="397" customFormat="false" ht="15.75" hidden="false" customHeight="false" outlineLevel="0" collapsed="false">
      <c r="A397" s="52" t="s">
        <v>332</v>
      </c>
      <c r="B397" s="40" t="n">
        <v>7731</v>
      </c>
    </row>
    <row r="398" customFormat="false" ht="15.75" hidden="false" customHeight="false" outlineLevel="0" collapsed="false">
      <c r="A398" s="46" t="s">
        <v>261</v>
      </c>
      <c r="B398" s="53" t="n">
        <v>10896</v>
      </c>
    </row>
    <row r="399" customFormat="false" ht="15.75" hidden="false" customHeight="false" outlineLevel="0" collapsed="false">
      <c r="A399" s="46" t="s">
        <v>262</v>
      </c>
      <c r="B399" s="53" t="n">
        <v>10896</v>
      </c>
    </row>
    <row r="400" customFormat="false" ht="15.75" hidden="false" customHeight="false" outlineLevel="0" collapsed="false">
      <c r="A400" s="64" t="s">
        <v>333</v>
      </c>
      <c r="B400" s="54"/>
    </row>
    <row r="401" customFormat="false" ht="15.75" hidden="false" customHeight="false" outlineLevel="0" collapsed="false">
      <c r="A401" s="52" t="s">
        <v>334</v>
      </c>
      <c r="B401" s="40" t="n">
        <v>1000</v>
      </c>
    </row>
    <row r="402" customFormat="false" ht="15.75" hidden="false" customHeight="false" outlineLevel="0" collapsed="false">
      <c r="A402" s="52" t="s">
        <v>335</v>
      </c>
      <c r="B402" s="40" t="n">
        <v>128937</v>
      </c>
    </row>
    <row r="403" customFormat="false" ht="15.75" hidden="false" customHeight="false" outlineLevel="0" collapsed="false">
      <c r="A403" s="46" t="s">
        <v>261</v>
      </c>
      <c r="B403" s="53" t="n">
        <v>129937</v>
      </c>
    </row>
    <row r="404" customFormat="false" ht="15.75" hidden="false" customHeight="false" outlineLevel="0" collapsed="false">
      <c r="A404" s="46" t="s">
        <v>262</v>
      </c>
      <c r="B404" s="53" t="n">
        <v>129937</v>
      </c>
    </row>
    <row r="405" customFormat="false" ht="25.5" hidden="false" customHeight="true" outlineLevel="0" collapsed="false">
      <c r="A405" s="64" t="s">
        <v>336</v>
      </c>
      <c r="B405" s="54"/>
    </row>
    <row r="406" customFormat="false" ht="15.75" hidden="false" customHeight="false" outlineLevel="0" collapsed="false">
      <c r="A406" s="52" t="s">
        <v>337</v>
      </c>
      <c r="B406" s="40" t="n">
        <v>160</v>
      </c>
    </row>
    <row r="407" customFormat="false" ht="15.75" hidden="false" customHeight="false" outlineLevel="0" collapsed="false">
      <c r="A407" s="52" t="s">
        <v>338</v>
      </c>
      <c r="B407" s="40" t="n">
        <v>182362</v>
      </c>
    </row>
    <row r="408" customFormat="false" ht="15.75" hidden="false" customHeight="false" outlineLevel="0" collapsed="false">
      <c r="A408" s="46" t="s">
        <v>261</v>
      </c>
      <c r="B408" s="53" t="n">
        <v>182522</v>
      </c>
    </row>
    <row r="409" customFormat="false" ht="15.75" hidden="false" customHeight="false" outlineLevel="0" collapsed="false">
      <c r="A409" s="46" t="s">
        <v>262</v>
      </c>
      <c r="B409" s="53" t="n">
        <v>182522</v>
      </c>
    </row>
    <row r="410" customFormat="false" ht="25.5" hidden="false" customHeight="true" outlineLevel="0" collapsed="false">
      <c r="A410" s="64" t="s">
        <v>339</v>
      </c>
      <c r="B410" s="54"/>
    </row>
    <row r="411" customFormat="false" ht="15.75" hidden="false" customHeight="false" outlineLevel="0" collapsed="false">
      <c r="A411" s="52" t="s">
        <v>340</v>
      </c>
      <c r="B411" s="40" t="n">
        <v>14359</v>
      </c>
    </row>
    <row r="412" customFormat="false" ht="15.75" hidden="false" customHeight="false" outlineLevel="0" collapsed="false">
      <c r="A412" s="52" t="s">
        <v>341</v>
      </c>
      <c r="B412" s="40" t="n">
        <v>2016</v>
      </c>
    </row>
    <row r="413" customFormat="false" ht="15.75" hidden="false" customHeight="false" outlineLevel="0" collapsed="false">
      <c r="A413" s="52" t="s">
        <v>342</v>
      </c>
      <c r="B413" s="40" t="n">
        <v>65610.62</v>
      </c>
    </row>
    <row r="414" customFormat="false" ht="15.75" hidden="false" customHeight="false" outlineLevel="0" collapsed="false">
      <c r="A414" s="46" t="s">
        <v>261</v>
      </c>
      <c r="B414" s="53" t="n">
        <v>81985.62</v>
      </c>
    </row>
    <row r="415" customFormat="false" ht="15.75" hidden="false" customHeight="false" outlineLevel="0" collapsed="false">
      <c r="A415" s="46" t="s">
        <v>262</v>
      </c>
      <c r="B415" s="53" t="n">
        <v>81985.62</v>
      </c>
    </row>
    <row r="416" customFormat="false" ht="38.25" hidden="false" customHeight="true" outlineLevel="0" collapsed="false">
      <c r="A416" s="64" t="s">
        <v>343</v>
      </c>
      <c r="B416" s="54"/>
    </row>
    <row r="417" customFormat="false" ht="15.75" hidden="false" customHeight="false" outlineLevel="0" collapsed="false">
      <c r="A417" s="52" t="s">
        <v>344</v>
      </c>
      <c r="B417" s="40" t="n">
        <v>156009</v>
      </c>
    </row>
    <row r="418" customFormat="false" ht="15.75" hidden="false" customHeight="false" outlineLevel="0" collapsed="false">
      <c r="A418" s="46" t="s">
        <v>261</v>
      </c>
      <c r="B418" s="53" t="n">
        <v>156009</v>
      </c>
    </row>
    <row r="419" customFormat="false" ht="15.75" hidden="false" customHeight="false" outlineLevel="0" collapsed="false">
      <c r="A419" s="46" t="s">
        <v>262</v>
      </c>
      <c r="B419" s="53" t="n">
        <v>156009</v>
      </c>
    </row>
    <row r="420" customFormat="false" ht="15.75" hidden="false" customHeight="false" outlineLevel="0" collapsed="false">
      <c r="A420" s="46" t="s">
        <v>345</v>
      </c>
      <c r="B420" s="53" t="n">
        <v>22944372.08</v>
      </c>
    </row>
    <row r="421" customFormat="false" ht="15.75" hidden="false" customHeight="false" outlineLevel="0" collapsed="false">
      <c r="A421" s="46" t="s">
        <v>346</v>
      </c>
      <c r="B421" s="53" t="n">
        <v>22944372.08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3"/>
  <sheetViews>
    <sheetView windowProtection="false" showFormulas="false" showGridLines="true" showRowColHeaders="true" showZeros="true" rightToLeft="false" tabSelected="false" showOutlineSymbols="true" defaultGridColor="true" view="normal" topLeftCell="A267" colorId="64" zoomScale="100" zoomScaleNormal="100" zoomScalePageLayoutView="100" workbookViewId="0">
      <selection pane="topLeft" activeCell="I412" activeCellId="0" sqref="I412"/>
    </sheetView>
  </sheetViews>
  <sheetFormatPr defaultRowHeight="15"/>
  <cols>
    <col collapsed="false" hidden="false" max="1" min="1" style="35" width="37.6632653061224"/>
    <col collapsed="false" hidden="false" max="1025" min="2" style="35" width="9.04591836734694"/>
  </cols>
  <sheetData>
    <row r="1" customFormat="false" ht="15" hidden="false" customHeight="false" outlineLevel="0" collapsed="false">
      <c r="A1" s="36" t="s">
        <v>0</v>
      </c>
    </row>
    <row r="2" customFormat="false" ht="15.75" hidden="false" customHeight="false" outlineLevel="0" collapsed="false">
      <c r="A2" s="37" t="s">
        <v>1</v>
      </c>
      <c r="B2" s="38" t="n">
        <v>42614</v>
      </c>
    </row>
    <row r="3" customFormat="false" ht="15.75" hidden="false" customHeight="false" outlineLevel="0" collapsed="false">
      <c r="A3" s="39" t="s">
        <v>2</v>
      </c>
      <c r="B3" s="40" t="n">
        <v>47798785.04</v>
      </c>
    </row>
    <row r="4" customFormat="false" ht="15.75" hidden="false" customHeight="false" outlineLevel="0" collapsed="false">
      <c r="A4" s="39" t="s">
        <v>3</v>
      </c>
      <c r="B4" s="40" t="n">
        <v>6249953.01</v>
      </c>
    </row>
    <row r="5" customFormat="false" ht="15.75" hidden="false" customHeight="false" outlineLevel="0" collapsed="false">
      <c r="A5" s="41" t="s">
        <v>4</v>
      </c>
      <c r="B5" s="40" t="n">
        <v>54048738.05</v>
      </c>
    </row>
    <row r="6" customFormat="false" ht="15.75" hidden="false" customHeight="false" outlineLevel="0" collapsed="false">
      <c r="A6" s="39" t="s">
        <v>5</v>
      </c>
      <c r="B6" s="40" t="n">
        <v>5974848.26</v>
      </c>
    </row>
    <row r="7" customFormat="false" ht="15.75" hidden="false" customHeight="false" outlineLevel="0" collapsed="false">
      <c r="A7" s="39" t="s">
        <v>6</v>
      </c>
      <c r="B7" s="40" t="n">
        <v>0</v>
      </c>
    </row>
    <row r="8" customFormat="false" ht="15.75" hidden="false" customHeight="false" outlineLevel="0" collapsed="false">
      <c r="A8" s="39" t="s">
        <v>7</v>
      </c>
      <c r="B8" s="40" t="n">
        <v>0</v>
      </c>
    </row>
    <row r="9" customFormat="false" ht="15.75" hidden="false" customHeight="false" outlineLevel="0" collapsed="false">
      <c r="A9" s="39" t="s">
        <v>8</v>
      </c>
      <c r="B9" s="40" t="n">
        <v>1200819.2</v>
      </c>
    </row>
    <row r="10" customFormat="false" ht="15.75" hidden="false" customHeight="false" outlineLevel="0" collapsed="false">
      <c r="A10" s="39" t="s">
        <v>9</v>
      </c>
      <c r="B10" s="40" t="n">
        <v>0</v>
      </c>
    </row>
    <row r="11" customFormat="false" ht="15.75" hidden="false" customHeight="false" outlineLevel="0" collapsed="false">
      <c r="A11" s="39" t="s">
        <v>10</v>
      </c>
      <c r="B11" s="40" t="n">
        <v>2932.86</v>
      </c>
    </row>
    <row r="12" customFormat="false" ht="15.75" hidden="false" customHeight="false" outlineLevel="0" collapsed="false">
      <c r="A12" s="39" t="s">
        <v>11</v>
      </c>
      <c r="B12" s="40" t="n">
        <v>0</v>
      </c>
    </row>
    <row r="13" customFormat="false" ht="15.75" hidden="false" customHeight="false" outlineLevel="0" collapsed="false">
      <c r="A13" s="39" t="s">
        <v>12</v>
      </c>
      <c r="B13" s="40" t="n">
        <v>993861.93</v>
      </c>
    </row>
    <row r="14" customFormat="false" ht="15.75" hidden="false" customHeight="false" outlineLevel="0" collapsed="false">
      <c r="A14" s="39" t="s">
        <v>13</v>
      </c>
      <c r="B14" s="40" t="n">
        <v>9619.75</v>
      </c>
    </row>
    <row r="15" customFormat="false" ht="15.75" hidden="false" customHeight="false" outlineLevel="0" collapsed="false">
      <c r="A15" s="41" t="s">
        <v>14</v>
      </c>
      <c r="B15" s="40" t="n">
        <v>62230820.05</v>
      </c>
    </row>
    <row r="16" customFormat="false" ht="15.75" hidden="false" customHeight="false" outlineLevel="0" collapsed="false">
      <c r="A16" s="39" t="s">
        <v>5</v>
      </c>
      <c r="B16" s="40" t="n">
        <v>5974848.26</v>
      </c>
    </row>
    <row r="17" customFormat="false" ht="15.75" hidden="false" customHeight="false" outlineLevel="0" collapsed="false">
      <c r="A17" s="39" t="s">
        <v>6</v>
      </c>
      <c r="B17" s="40" t="n">
        <v>0</v>
      </c>
    </row>
    <row r="18" customFormat="false" ht="15.75" hidden="false" customHeight="false" outlineLevel="0" collapsed="false">
      <c r="A18" s="39" t="s">
        <v>7</v>
      </c>
      <c r="B18" s="40" t="n">
        <v>0</v>
      </c>
    </row>
    <row r="19" customFormat="false" ht="15.75" hidden="false" customHeight="false" outlineLevel="0" collapsed="false">
      <c r="A19" s="39" t="s">
        <v>8</v>
      </c>
      <c r="B19" s="40" t="n">
        <v>1200819.2</v>
      </c>
    </row>
    <row r="20" customFormat="false" ht="15.75" hidden="false" customHeight="false" outlineLevel="0" collapsed="false">
      <c r="A20" s="39" t="s">
        <v>9</v>
      </c>
      <c r="B20" s="40" t="n">
        <v>0</v>
      </c>
    </row>
    <row r="21" customFormat="false" ht="15.75" hidden="false" customHeight="false" outlineLevel="0" collapsed="false">
      <c r="A21" s="42" t="s">
        <v>15</v>
      </c>
      <c r="B21" s="40" t="n">
        <v>446306</v>
      </c>
    </row>
    <row r="22" customFormat="false" ht="15.75" hidden="false" customHeight="false" outlineLevel="0" collapsed="false">
      <c r="A22" s="42" t="s">
        <v>16</v>
      </c>
      <c r="B22" s="40" t="n">
        <v>354898</v>
      </c>
    </row>
    <row r="23" customFormat="false" ht="15.75" hidden="false" customHeight="false" outlineLevel="0" collapsed="false">
      <c r="A23" s="42" t="s">
        <v>17</v>
      </c>
      <c r="B23" s="40" t="n">
        <v>82895</v>
      </c>
    </row>
    <row r="24" customFormat="false" ht="15.75" hidden="false" customHeight="false" outlineLevel="0" collapsed="false">
      <c r="A24" s="41" t="s">
        <v>18</v>
      </c>
      <c r="B24" s="40" t="n">
        <v>54168120.73</v>
      </c>
    </row>
    <row r="25" customFormat="false" ht="33.75" hidden="false" customHeight="true" outlineLevel="0" collapsed="false">
      <c r="A25" s="55" t="s">
        <v>19</v>
      </c>
      <c r="B25" s="56"/>
    </row>
    <row r="26" customFormat="false" ht="25.5" hidden="false" customHeight="true" outlineLevel="0" collapsed="false">
      <c r="A26" s="57" t="s">
        <v>20</v>
      </c>
      <c r="B26" s="58"/>
    </row>
    <row r="27" customFormat="false" ht="15.75" hidden="false" customHeight="false" outlineLevel="0" collapsed="false">
      <c r="A27" s="59" t="s">
        <v>21</v>
      </c>
      <c r="B27" s="60"/>
    </row>
    <row r="28" customFormat="false" ht="15.75" hidden="false" customHeight="false" outlineLevel="0" collapsed="false">
      <c r="A28" s="37"/>
      <c r="B28" s="38" t="n">
        <v>42614</v>
      </c>
    </row>
    <row r="29" customFormat="false" ht="15.75" hidden="false" customHeight="false" outlineLevel="0" collapsed="false">
      <c r="A29" s="46" t="s">
        <v>22</v>
      </c>
      <c r="B29" s="40" t="n">
        <v>959178.66</v>
      </c>
    </row>
    <row r="30" customFormat="false" ht="15.75" hidden="false" customHeight="false" outlineLevel="0" collapsed="false">
      <c r="A30" s="46" t="s">
        <v>23</v>
      </c>
      <c r="B30" s="40" t="n">
        <v>4275801.85</v>
      </c>
    </row>
    <row r="31" customFormat="false" ht="15.75" hidden="false" customHeight="false" outlineLevel="0" collapsed="false">
      <c r="A31" s="46" t="s">
        <v>24</v>
      </c>
      <c r="B31" s="40" t="n">
        <v>181600.72</v>
      </c>
    </row>
    <row r="32" customFormat="false" ht="15.75" hidden="false" customHeight="false" outlineLevel="0" collapsed="false">
      <c r="A32" s="46" t="s">
        <v>25</v>
      </c>
      <c r="B32" s="40" t="n">
        <v>0</v>
      </c>
    </row>
    <row r="33" customFormat="false" ht="15.75" hidden="false" customHeight="false" outlineLevel="0" collapsed="false">
      <c r="A33" s="46" t="s">
        <v>26</v>
      </c>
      <c r="B33" s="40" t="n">
        <v>2119128.69</v>
      </c>
    </row>
    <row r="34" customFormat="false" ht="15.75" hidden="false" customHeight="false" outlineLevel="0" collapsed="false">
      <c r="A34" s="46" t="s">
        <v>27</v>
      </c>
      <c r="B34" s="40" t="n">
        <v>827749.94</v>
      </c>
    </row>
    <row r="35" customFormat="false" ht="15.75" hidden="false" customHeight="false" outlineLevel="0" collapsed="false">
      <c r="A35" s="46" t="s">
        <v>28</v>
      </c>
      <c r="B35" s="40" t="n">
        <v>1184397.32</v>
      </c>
    </row>
    <row r="36" customFormat="false" ht="15.75" hidden="false" customHeight="false" outlineLevel="0" collapsed="false">
      <c r="A36" s="46" t="s">
        <v>29</v>
      </c>
      <c r="B36" s="40" t="n">
        <v>1947562.7</v>
      </c>
    </row>
    <row r="37" customFormat="false" ht="15.75" hidden="false" customHeight="false" outlineLevel="0" collapsed="false">
      <c r="A37" s="46" t="s">
        <v>30</v>
      </c>
      <c r="B37" s="40" t="n">
        <v>3731076.79</v>
      </c>
    </row>
    <row r="38" customFormat="false" ht="15.75" hidden="false" customHeight="false" outlineLevel="0" collapsed="false">
      <c r="A38" s="46" t="s">
        <v>31</v>
      </c>
      <c r="B38" s="40" t="n">
        <v>1811534.67</v>
      </c>
    </row>
    <row r="39" customFormat="false" ht="15.75" hidden="false" customHeight="false" outlineLevel="0" collapsed="false">
      <c r="A39" s="46" t="s">
        <v>32</v>
      </c>
      <c r="B39" s="40" t="n">
        <v>0</v>
      </c>
    </row>
    <row r="40" customFormat="false" ht="15.75" hidden="false" customHeight="false" outlineLevel="0" collapsed="false">
      <c r="A40" s="46" t="s">
        <v>33</v>
      </c>
      <c r="B40" s="40" t="n">
        <v>1841483.58</v>
      </c>
    </row>
    <row r="41" customFormat="false" ht="15.75" hidden="false" customHeight="false" outlineLevel="0" collapsed="false">
      <c r="A41" s="46" t="s">
        <v>34</v>
      </c>
      <c r="B41" s="40" t="n">
        <v>0</v>
      </c>
    </row>
    <row r="42" customFormat="false" ht="15.75" hidden="false" customHeight="false" outlineLevel="0" collapsed="false">
      <c r="A42" s="46" t="s">
        <v>35</v>
      </c>
      <c r="B42" s="40" t="n">
        <v>505462.4</v>
      </c>
    </row>
    <row r="43" customFormat="false" ht="15.75" hidden="false" customHeight="false" outlineLevel="0" collapsed="false">
      <c r="A43" s="47" t="s">
        <v>36</v>
      </c>
      <c r="B43" s="40" t="n">
        <v>19384977.313</v>
      </c>
    </row>
    <row r="44" customFormat="false" ht="15.75" hidden="false" customHeight="false" outlineLevel="0" collapsed="false">
      <c r="A44" s="47" t="s">
        <v>37</v>
      </c>
      <c r="B44" s="40" t="n">
        <v>19384977.313</v>
      </c>
    </row>
    <row r="45" customFormat="false" ht="15.75" hidden="false" customHeight="false" outlineLevel="0" collapsed="false">
      <c r="A45" s="59" t="s">
        <v>38</v>
      </c>
      <c r="B45" s="60"/>
    </row>
    <row r="46" customFormat="false" ht="15.75" hidden="false" customHeight="false" outlineLevel="0" collapsed="false">
      <c r="A46" s="37"/>
      <c r="B46" s="38" t="n">
        <v>42614</v>
      </c>
    </row>
    <row r="47" customFormat="false" ht="15.75" hidden="false" customHeight="false" outlineLevel="0" collapsed="false">
      <c r="A47" s="46" t="s">
        <v>39</v>
      </c>
      <c r="B47" s="40" t="n">
        <v>869270.92</v>
      </c>
    </row>
    <row r="48" customFormat="false" ht="15.75" hidden="false" customHeight="false" outlineLevel="0" collapsed="false">
      <c r="A48" s="46" t="s">
        <v>40</v>
      </c>
      <c r="B48" s="40" t="n">
        <v>265896.5</v>
      </c>
    </row>
    <row r="49" customFormat="false" ht="15.75" hidden="false" customHeight="false" outlineLevel="0" collapsed="false">
      <c r="A49" s="46" t="s">
        <v>41</v>
      </c>
      <c r="B49" s="40" t="n">
        <v>668806.48</v>
      </c>
    </row>
    <row r="50" customFormat="false" ht="15.75" hidden="false" customHeight="false" outlineLevel="0" collapsed="false">
      <c r="A50" s="46" t="s">
        <v>42</v>
      </c>
      <c r="B50" s="40" t="n">
        <v>290340.96</v>
      </c>
    </row>
    <row r="51" customFormat="false" ht="15.75" hidden="false" customHeight="false" outlineLevel="0" collapsed="false">
      <c r="A51" s="46" t="s">
        <v>43</v>
      </c>
      <c r="B51" s="40" t="n">
        <v>0</v>
      </c>
    </row>
    <row r="52" customFormat="false" ht="15.75" hidden="false" customHeight="false" outlineLevel="0" collapsed="false">
      <c r="A52" s="46" t="s">
        <v>44</v>
      </c>
      <c r="B52" s="40" t="n">
        <v>0</v>
      </c>
    </row>
    <row r="53" customFormat="false" ht="15.75" hidden="false" customHeight="false" outlineLevel="0" collapsed="false">
      <c r="A53" s="46" t="s">
        <v>45</v>
      </c>
      <c r="B53" s="40" t="n">
        <v>2253112.96</v>
      </c>
    </row>
    <row r="54" customFormat="false" ht="15.75" hidden="false" customHeight="false" outlineLevel="0" collapsed="false">
      <c r="A54" s="46" t="s">
        <v>46</v>
      </c>
      <c r="B54" s="40" t="n">
        <v>0</v>
      </c>
    </row>
    <row r="55" customFormat="false" ht="15.75" hidden="false" customHeight="false" outlineLevel="0" collapsed="false">
      <c r="A55" s="46" t="s">
        <v>47</v>
      </c>
      <c r="B55" s="40" t="n">
        <v>0</v>
      </c>
    </row>
    <row r="56" customFormat="false" ht="15.75" hidden="false" customHeight="false" outlineLevel="0" collapsed="false">
      <c r="A56" s="47" t="s">
        <v>48</v>
      </c>
      <c r="B56" s="40" t="n">
        <v>4347427.82</v>
      </c>
    </row>
    <row r="57" customFormat="false" ht="15.75" hidden="false" customHeight="false" outlineLevel="0" collapsed="false">
      <c r="A57" s="47" t="s">
        <v>49</v>
      </c>
      <c r="B57" s="40" t="n">
        <v>4347427.82</v>
      </c>
    </row>
    <row r="58" customFormat="false" ht="15.75" hidden="false" customHeight="false" outlineLevel="0" collapsed="false">
      <c r="A58" s="59" t="s">
        <v>50</v>
      </c>
      <c r="B58" s="60"/>
    </row>
    <row r="59" customFormat="false" ht="15.75" hidden="false" customHeight="false" outlineLevel="0" collapsed="false">
      <c r="A59" s="37"/>
      <c r="B59" s="38" t="n">
        <v>42614</v>
      </c>
    </row>
    <row r="60" customFormat="false" ht="15.75" hidden="false" customHeight="false" outlineLevel="0" collapsed="false">
      <c r="A60" s="46" t="s">
        <v>51</v>
      </c>
      <c r="B60" s="40" t="n">
        <v>410107.5</v>
      </c>
    </row>
    <row r="61" customFormat="false" ht="15.75" hidden="false" customHeight="false" outlineLevel="0" collapsed="false">
      <c r="A61" s="46" t="s">
        <v>52</v>
      </c>
      <c r="B61" s="40" t="n">
        <v>0</v>
      </c>
    </row>
    <row r="62" customFormat="false" ht="15.75" hidden="false" customHeight="false" outlineLevel="0" collapsed="false">
      <c r="A62" s="46" t="s">
        <v>53</v>
      </c>
      <c r="B62" s="40" t="n">
        <v>0</v>
      </c>
    </row>
    <row r="63" customFormat="false" ht="15.75" hidden="false" customHeight="false" outlineLevel="0" collapsed="false">
      <c r="A63" s="46" t="s">
        <v>54</v>
      </c>
      <c r="B63" s="40" t="n">
        <v>0</v>
      </c>
    </row>
    <row r="64" customFormat="false" ht="15.75" hidden="false" customHeight="false" outlineLevel="0" collapsed="false">
      <c r="A64" s="46" t="s">
        <v>55</v>
      </c>
      <c r="B64" s="40" t="n">
        <v>126690</v>
      </c>
    </row>
    <row r="65" customFormat="false" ht="15.75" hidden="false" customHeight="false" outlineLevel="0" collapsed="false">
      <c r="A65" s="46" t="s">
        <v>56</v>
      </c>
      <c r="B65" s="40" t="n">
        <v>719747.48</v>
      </c>
    </row>
    <row r="66" customFormat="false" ht="15.75" hidden="false" customHeight="false" outlineLevel="0" collapsed="false">
      <c r="A66" s="46" t="s">
        <v>57</v>
      </c>
      <c r="B66" s="40" t="n">
        <v>0</v>
      </c>
    </row>
    <row r="67" customFormat="false" ht="15.75" hidden="false" customHeight="false" outlineLevel="0" collapsed="false">
      <c r="A67" s="46" t="s">
        <v>58</v>
      </c>
      <c r="B67" s="40" t="n">
        <v>0</v>
      </c>
    </row>
    <row r="68" customFormat="false" ht="15.75" hidden="false" customHeight="false" outlineLevel="0" collapsed="false">
      <c r="A68" s="46" t="s">
        <v>59</v>
      </c>
      <c r="B68" s="40" t="n">
        <v>0</v>
      </c>
    </row>
    <row r="69" customFormat="false" ht="15.75" hidden="false" customHeight="false" outlineLevel="0" collapsed="false">
      <c r="A69" s="46" t="s">
        <v>60</v>
      </c>
      <c r="B69" s="40" t="n">
        <v>0</v>
      </c>
    </row>
    <row r="70" customFormat="false" ht="15.75" hidden="false" customHeight="false" outlineLevel="0" collapsed="false">
      <c r="A70" s="46" t="s">
        <v>61</v>
      </c>
      <c r="B70" s="40" t="n">
        <v>0</v>
      </c>
    </row>
    <row r="71" customFormat="false" ht="15.75" hidden="false" customHeight="false" outlineLevel="0" collapsed="false">
      <c r="A71" s="46" t="s">
        <v>62</v>
      </c>
      <c r="B71" s="40" t="n">
        <v>0</v>
      </c>
    </row>
    <row r="72" customFormat="false" ht="15.75" hidden="false" customHeight="false" outlineLevel="0" collapsed="false">
      <c r="A72" s="46" t="s">
        <v>63</v>
      </c>
      <c r="B72" s="40" t="n">
        <v>0</v>
      </c>
    </row>
    <row r="73" customFormat="false" ht="15.75" hidden="false" customHeight="false" outlineLevel="0" collapsed="false">
      <c r="A73" s="46" t="s">
        <v>64</v>
      </c>
      <c r="B73" s="40" t="n">
        <v>0</v>
      </c>
    </row>
    <row r="74" customFormat="false" ht="15.75" hidden="false" customHeight="false" outlineLevel="0" collapsed="false">
      <c r="A74" s="46" t="s">
        <v>65</v>
      </c>
      <c r="B74" s="40" t="n">
        <v>0</v>
      </c>
    </row>
    <row r="75" customFormat="false" ht="15.75" hidden="false" customHeight="false" outlineLevel="0" collapsed="false">
      <c r="A75" s="46" t="s">
        <v>371</v>
      </c>
      <c r="B75" s="40" t="n">
        <v>0</v>
      </c>
    </row>
    <row r="76" customFormat="false" ht="15.75" hidden="false" customHeight="false" outlineLevel="0" collapsed="false">
      <c r="A76" s="46" t="s">
        <v>66</v>
      </c>
      <c r="B76" s="40" t="n">
        <v>0</v>
      </c>
    </row>
    <row r="77" customFormat="false" ht="15.75" hidden="false" customHeight="false" outlineLevel="0" collapsed="false">
      <c r="A77" s="46" t="s">
        <v>67</v>
      </c>
      <c r="B77" s="40" t="n">
        <v>146775</v>
      </c>
    </row>
    <row r="78" customFormat="false" ht="15.75" hidden="false" customHeight="false" outlineLevel="0" collapsed="false">
      <c r="A78" s="46" t="s">
        <v>68</v>
      </c>
      <c r="B78" s="40" t="n">
        <v>0</v>
      </c>
    </row>
    <row r="79" customFormat="false" ht="15.75" hidden="false" customHeight="false" outlineLevel="0" collapsed="false">
      <c r="A79" s="46" t="s">
        <v>69</v>
      </c>
      <c r="B79" s="40" t="n">
        <v>0</v>
      </c>
    </row>
    <row r="80" customFormat="false" ht="15.75" hidden="false" customHeight="false" outlineLevel="0" collapsed="false">
      <c r="A80" s="46" t="s">
        <v>70</v>
      </c>
      <c r="B80" s="40" t="n">
        <v>0</v>
      </c>
    </row>
    <row r="81" customFormat="false" ht="15.75" hidden="false" customHeight="false" outlineLevel="0" collapsed="false">
      <c r="A81" s="46" t="s">
        <v>71</v>
      </c>
      <c r="B81" s="40" t="n">
        <v>175560</v>
      </c>
    </row>
    <row r="82" customFormat="false" ht="15.75" hidden="false" customHeight="false" outlineLevel="0" collapsed="false">
      <c r="A82" s="46" t="s">
        <v>72</v>
      </c>
      <c r="B82" s="40" t="n">
        <v>0</v>
      </c>
    </row>
    <row r="83" customFormat="false" ht="15.75" hidden="false" customHeight="false" outlineLevel="0" collapsed="false">
      <c r="A83" s="46" t="s">
        <v>73</v>
      </c>
      <c r="B83" s="40" t="n">
        <v>0</v>
      </c>
    </row>
    <row r="84" customFormat="false" ht="15.75" hidden="false" customHeight="false" outlineLevel="0" collapsed="false">
      <c r="A84" s="46" t="s">
        <v>74</v>
      </c>
      <c r="B84" s="40" t="n">
        <v>73059</v>
      </c>
    </row>
    <row r="85" customFormat="false" ht="15.75" hidden="false" customHeight="false" outlineLevel="0" collapsed="false">
      <c r="A85" s="46" t="s">
        <v>377</v>
      </c>
      <c r="B85" s="40" t="n">
        <v>0</v>
      </c>
    </row>
    <row r="86" customFormat="false" ht="15.75" hidden="false" customHeight="false" outlineLevel="0" collapsed="false">
      <c r="A86" s="46" t="s">
        <v>75</v>
      </c>
      <c r="B86" s="40" t="n">
        <v>0</v>
      </c>
    </row>
    <row r="87" customFormat="false" ht="15.75" hidden="false" customHeight="false" outlineLevel="0" collapsed="false">
      <c r="A87" s="46" t="s">
        <v>76</v>
      </c>
      <c r="B87" s="40" t="n">
        <v>0</v>
      </c>
    </row>
    <row r="88" customFormat="false" ht="15.75" hidden="false" customHeight="false" outlineLevel="0" collapsed="false">
      <c r="A88" s="46" t="s">
        <v>77</v>
      </c>
      <c r="B88" s="40" t="n">
        <v>0</v>
      </c>
    </row>
    <row r="89" customFormat="false" ht="15.75" hidden="false" customHeight="false" outlineLevel="0" collapsed="false">
      <c r="A89" s="46" t="s">
        <v>78</v>
      </c>
      <c r="B89" s="40" t="n">
        <v>0</v>
      </c>
    </row>
    <row r="90" customFormat="false" ht="15.75" hidden="false" customHeight="false" outlineLevel="0" collapsed="false">
      <c r="A90" s="46" t="s">
        <v>79</v>
      </c>
      <c r="B90" s="40" t="n">
        <v>0</v>
      </c>
    </row>
    <row r="91" customFormat="false" ht="15.75" hidden="false" customHeight="false" outlineLevel="0" collapsed="false">
      <c r="A91" s="46" t="s">
        <v>80</v>
      </c>
      <c r="B91" s="40" t="n">
        <v>0</v>
      </c>
    </row>
    <row r="92" customFormat="false" ht="15.75" hidden="false" customHeight="false" outlineLevel="0" collapsed="false">
      <c r="A92" s="46" t="s">
        <v>81</v>
      </c>
      <c r="B92" s="40" t="n">
        <v>0</v>
      </c>
    </row>
    <row r="93" customFormat="false" ht="15.75" hidden="false" customHeight="false" outlineLevel="0" collapsed="false">
      <c r="A93" s="46" t="s">
        <v>82</v>
      </c>
      <c r="B93" s="40" t="n">
        <v>0</v>
      </c>
    </row>
    <row r="94" customFormat="false" ht="15.75" hidden="false" customHeight="false" outlineLevel="0" collapsed="false">
      <c r="A94" s="46" t="s">
        <v>83</v>
      </c>
      <c r="B94" s="40" t="n">
        <v>57420</v>
      </c>
    </row>
    <row r="95" customFormat="false" ht="15.75" hidden="false" customHeight="false" outlineLevel="0" collapsed="false">
      <c r="A95" s="46" t="s">
        <v>372</v>
      </c>
      <c r="B95" s="40" t="n">
        <v>0</v>
      </c>
    </row>
    <row r="96" customFormat="false" ht="15.75" hidden="false" customHeight="false" outlineLevel="0" collapsed="false">
      <c r="A96" s="46" t="s">
        <v>84</v>
      </c>
      <c r="B96" s="40" t="n">
        <v>310460</v>
      </c>
    </row>
    <row r="97" customFormat="false" ht="15.75" hidden="false" customHeight="false" outlineLevel="0" collapsed="false">
      <c r="A97" s="46" t="s">
        <v>85</v>
      </c>
      <c r="B97" s="40" t="n">
        <v>76860</v>
      </c>
    </row>
    <row r="98" customFormat="false" ht="15.75" hidden="false" customHeight="false" outlineLevel="0" collapsed="false">
      <c r="A98" s="46" t="s">
        <v>86</v>
      </c>
      <c r="B98" s="40" t="n">
        <v>0</v>
      </c>
    </row>
    <row r="99" customFormat="false" ht="15.75" hidden="false" customHeight="false" outlineLevel="0" collapsed="false">
      <c r="A99" s="46" t="s">
        <v>87</v>
      </c>
      <c r="B99" s="40" t="n">
        <v>0</v>
      </c>
    </row>
    <row r="100" customFormat="false" ht="15.75" hidden="false" customHeight="false" outlineLevel="0" collapsed="false">
      <c r="A100" s="46" t="s">
        <v>88</v>
      </c>
      <c r="B100" s="40" t="n">
        <v>267435</v>
      </c>
    </row>
    <row r="101" customFormat="false" ht="15.75" hidden="false" customHeight="false" outlineLevel="0" collapsed="false">
      <c r="A101" s="46" t="s">
        <v>89</v>
      </c>
      <c r="B101" s="40" t="n">
        <v>0</v>
      </c>
    </row>
    <row r="102" customFormat="false" ht="15.75" hidden="false" customHeight="false" outlineLevel="0" collapsed="false">
      <c r="A102" s="46" t="s">
        <v>90</v>
      </c>
      <c r="B102" s="40" t="n">
        <v>0</v>
      </c>
    </row>
    <row r="103" customFormat="false" ht="15.75" hidden="false" customHeight="false" outlineLevel="0" collapsed="false">
      <c r="A103" s="46" t="s">
        <v>366</v>
      </c>
      <c r="B103" s="40" t="n">
        <v>0</v>
      </c>
    </row>
    <row r="104" customFormat="false" ht="15.75" hidden="false" customHeight="false" outlineLevel="0" collapsed="false">
      <c r="A104" s="46" t="s">
        <v>91</v>
      </c>
      <c r="B104" s="40" t="n">
        <v>0</v>
      </c>
    </row>
    <row r="105" customFormat="false" ht="15.75" hidden="false" customHeight="false" outlineLevel="0" collapsed="false">
      <c r="A105" s="46" t="s">
        <v>92</v>
      </c>
      <c r="B105" s="40" t="n">
        <v>0</v>
      </c>
    </row>
    <row r="106" customFormat="false" ht="15.75" hidden="false" customHeight="false" outlineLevel="0" collapsed="false">
      <c r="A106" s="46" t="s">
        <v>93</v>
      </c>
      <c r="B106" s="40" t="n">
        <v>0</v>
      </c>
    </row>
    <row r="107" customFormat="false" ht="15.75" hidden="false" customHeight="false" outlineLevel="0" collapsed="false">
      <c r="A107" s="46" t="s">
        <v>94</v>
      </c>
      <c r="B107" s="40" t="n">
        <v>0</v>
      </c>
    </row>
    <row r="108" customFormat="false" ht="15.75" hidden="false" customHeight="false" outlineLevel="0" collapsed="false">
      <c r="A108" s="46" t="s">
        <v>95</v>
      </c>
      <c r="B108" s="40" t="n">
        <v>52736</v>
      </c>
    </row>
    <row r="109" customFormat="false" ht="15.75" hidden="false" customHeight="false" outlineLevel="0" collapsed="false">
      <c r="A109" s="46" t="s">
        <v>96</v>
      </c>
      <c r="B109" s="40" t="n">
        <v>0</v>
      </c>
    </row>
    <row r="110" customFormat="false" ht="15.75" hidden="false" customHeight="false" outlineLevel="0" collapsed="false">
      <c r="A110" s="46" t="s">
        <v>97</v>
      </c>
      <c r="B110" s="40" t="n">
        <v>271776</v>
      </c>
    </row>
    <row r="111" customFormat="false" ht="15.75" hidden="false" customHeight="false" outlineLevel="0" collapsed="false">
      <c r="A111" s="47" t="s">
        <v>98</v>
      </c>
      <c r="B111" s="40" t="n">
        <v>2688625.98</v>
      </c>
    </row>
    <row r="112" customFormat="false" ht="15.75" hidden="false" customHeight="false" outlineLevel="0" collapsed="false">
      <c r="A112" s="47" t="s">
        <v>99</v>
      </c>
      <c r="B112" s="40" t="n">
        <v>2688625.98</v>
      </c>
    </row>
    <row r="113" customFormat="false" ht="25.5" hidden="false" customHeight="true" outlineLevel="0" collapsed="false">
      <c r="A113" s="59" t="s">
        <v>100</v>
      </c>
      <c r="B113" s="60"/>
    </row>
    <row r="114" customFormat="false" ht="15.75" hidden="false" customHeight="false" outlineLevel="0" collapsed="false">
      <c r="A114" s="37"/>
      <c r="B114" s="38" t="n">
        <v>42614</v>
      </c>
    </row>
    <row r="115" customFormat="false" ht="15.75" hidden="false" customHeight="false" outlineLevel="0" collapsed="false">
      <c r="A115" s="46" t="s">
        <v>101</v>
      </c>
      <c r="B115" s="40" t="n">
        <v>2054093.66</v>
      </c>
    </row>
    <row r="116" customFormat="false" ht="15.75" hidden="false" customHeight="false" outlineLevel="0" collapsed="false">
      <c r="A116" s="46" t="s">
        <v>102</v>
      </c>
      <c r="B116" s="40" t="n">
        <v>94232</v>
      </c>
    </row>
    <row r="117" customFormat="false" ht="15.75" hidden="false" customHeight="false" outlineLevel="0" collapsed="false">
      <c r="A117" s="46" t="s">
        <v>103</v>
      </c>
      <c r="B117" s="40" t="n">
        <v>74970</v>
      </c>
    </row>
    <row r="118" customFormat="false" ht="15.75" hidden="false" customHeight="false" outlineLevel="0" collapsed="false">
      <c r="A118" s="46" t="s">
        <v>104</v>
      </c>
      <c r="B118" s="40" t="n">
        <v>2227.2</v>
      </c>
    </row>
    <row r="119" customFormat="false" ht="15.75" hidden="false" customHeight="false" outlineLevel="0" collapsed="false">
      <c r="A119" s="46" t="s">
        <v>105</v>
      </c>
      <c r="B119" s="40" t="n">
        <v>437506.25</v>
      </c>
    </row>
    <row r="120" customFormat="false" ht="15.75" hidden="false" customHeight="false" outlineLevel="0" collapsed="false">
      <c r="A120" s="46" t="s">
        <v>106</v>
      </c>
      <c r="B120" s="40" t="n">
        <v>0</v>
      </c>
    </row>
    <row r="121" customFormat="false" ht="15.75" hidden="false" customHeight="false" outlineLevel="0" collapsed="false">
      <c r="A121" s="46" t="s">
        <v>107</v>
      </c>
      <c r="B121" s="40" t="n">
        <v>79647.58</v>
      </c>
    </row>
    <row r="122" customFormat="false" ht="15.75" hidden="false" customHeight="false" outlineLevel="0" collapsed="false">
      <c r="A122" s="46" t="s">
        <v>108</v>
      </c>
      <c r="B122" s="40" t="n">
        <v>33327.9</v>
      </c>
    </row>
    <row r="123" customFormat="false" ht="15.75" hidden="false" customHeight="false" outlineLevel="0" collapsed="false">
      <c r="A123" s="46" t="s">
        <v>109</v>
      </c>
      <c r="B123" s="40" t="n">
        <v>22000</v>
      </c>
    </row>
    <row r="124" customFormat="false" ht="15.75" hidden="false" customHeight="false" outlineLevel="0" collapsed="false">
      <c r="A124" s="47" t="s">
        <v>110</v>
      </c>
      <c r="B124" s="40" t="n">
        <v>2798004.59</v>
      </c>
    </row>
    <row r="125" customFormat="false" ht="15.75" hidden="false" customHeight="false" outlineLevel="0" collapsed="false">
      <c r="A125" s="47" t="s">
        <v>111</v>
      </c>
      <c r="B125" s="40" t="n">
        <v>2798004.59</v>
      </c>
    </row>
    <row r="126" customFormat="false" ht="15.75" hidden="false" customHeight="false" outlineLevel="0" collapsed="false">
      <c r="A126" s="57"/>
      <c r="B126" s="58"/>
    </row>
    <row r="127" customFormat="false" ht="38.25" hidden="false" customHeight="true" outlineLevel="0" collapsed="false">
      <c r="A127" s="59" t="s">
        <v>112</v>
      </c>
      <c r="B127" s="60"/>
    </row>
    <row r="128" customFormat="false" ht="15.75" hidden="false" customHeight="false" outlineLevel="0" collapsed="false">
      <c r="A128" s="37"/>
      <c r="B128" s="38" t="n">
        <v>42614</v>
      </c>
    </row>
    <row r="129" customFormat="false" ht="15.75" hidden="false" customHeight="false" outlineLevel="0" collapsed="false">
      <c r="A129" s="46" t="s">
        <v>113</v>
      </c>
      <c r="B129" s="40" t="n">
        <v>433053.85</v>
      </c>
    </row>
    <row r="130" customFormat="false" ht="15.75" hidden="false" customHeight="false" outlineLevel="0" collapsed="false">
      <c r="A130" s="46" t="s">
        <v>114</v>
      </c>
      <c r="B130" s="40" t="n">
        <v>0</v>
      </c>
    </row>
    <row r="131" customFormat="false" ht="15.75" hidden="false" customHeight="false" outlineLevel="0" collapsed="false">
      <c r="A131" s="46" t="s">
        <v>115</v>
      </c>
      <c r="B131" s="40" t="n">
        <v>29070</v>
      </c>
    </row>
    <row r="132" customFormat="false" ht="15.75" hidden="false" customHeight="false" outlineLevel="0" collapsed="false">
      <c r="A132" s="46" t="s">
        <v>116</v>
      </c>
      <c r="B132" s="40" t="n">
        <v>0</v>
      </c>
    </row>
    <row r="133" customFormat="false" ht="15.75" hidden="false" customHeight="false" outlineLevel="0" collapsed="false">
      <c r="A133" s="46" t="s">
        <v>117</v>
      </c>
      <c r="B133" s="40" t="n">
        <v>0</v>
      </c>
    </row>
    <row r="134" customFormat="false" ht="15.75" hidden="false" customHeight="false" outlineLevel="0" collapsed="false">
      <c r="A134" s="46" t="s">
        <v>118</v>
      </c>
      <c r="B134" s="40" t="n">
        <v>5946</v>
      </c>
    </row>
    <row r="135" customFormat="false" ht="15.75" hidden="false" customHeight="false" outlineLevel="0" collapsed="false">
      <c r="A135" s="46" t="s">
        <v>119</v>
      </c>
      <c r="B135" s="40" t="n">
        <v>0</v>
      </c>
    </row>
    <row r="136" customFormat="false" ht="15.75" hidden="false" customHeight="false" outlineLevel="0" collapsed="false">
      <c r="A136" s="46" t="s">
        <v>120</v>
      </c>
      <c r="B136" s="40" t="n">
        <v>231.9</v>
      </c>
    </row>
    <row r="137" customFormat="false" ht="15.75" hidden="false" customHeight="false" outlineLevel="0" collapsed="false">
      <c r="A137" s="46" t="s">
        <v>121</v>
      </c>
      <c r="B137" s="40" t="n">
        <v>0</v>
      </c>
    </row>
    <row r="138" customFormat="false" ht="15.75" hidden="false" customHeight="false" outlineLevel="0" collapsed="false">
      <c r="A138" s="46" t="s">
        <v>122</v>
      </c>
      <c r="B138" s="40" t="n">
        <v>0</v>
      </c>
    </row>
    <row r="139" customFormat="false" ht="15.75" hidden="false" customHeight="false" outlineLevel="0" collapsed="false">
      <c r="A139" s="46" t="s">
        <v>123</v>
      </c>
      <c r="B139" s="40" t="n">
        <v>0</v>
      </c>
    </row>
    <row r="140" customFormat="false" ht="15.75" hidden="false" customHeight="false" outlineLevel="0" collapsed="false">
      <c r="A140" s="46" t="s">
        <v>124</v>
      </c>
      <c r="B140" s="40" t="n">
        <v>0</v>
      </c>
    </row>
    <row r="141" customFormat="false" ht="15.75" hidden="false" customHeight="false" outlineLevel="0" collapsed="false">
      <c r="A141" s="46" t="s">
        <v>125</v>
      </c>
      <c r="B141" s="40" t="n">
        <v>0</v>
      </c>
    </row>
    <row r="142" customFormat="false" ht="15.75" hidden="false" customHeight="false" outlineLevel="0" collapsed="false">
      <c r="A142" s="47" t="s">
        <v>126</v>
      </c>
      <c r="B142" s="40" t="n">
        <v>468301.75</v>
      </c>
    </row>
    <row r="143" customFormat="false" ht="15.75" hidden="false" customHeight="false" outlineLevel="0" collapsed="false">
      <c r="A143" s="47" t="s">
        <v>127</v>
      </c>
      <c r="B143" s="40" t="n">
        <v>468301.75</v>
      </c>
    </row>
    <row r="144" customFormat="false" ht="15.75" hidden="false" customHeight="false" outlineLevel="0" collapsed="false">
      <c r="A144" s="59" t="s">
        <v>128</v>
      </c>
      <c r="B144" s="60"/>
    </row>
    <row r="145" customFormat="false" ht="15.75" hidden="false" customHeight="false" outlineLevel="0" collapsed="false">
      <c r="A145" s="37"/>
      <c r="B145" s="38" t="n">
        <v>42614</v>
      </c>
    </row>
    <row r="146" customFormat="false" ht="15.75" hidden="false" customHeight="false" outlineLevel="0" collapsed="false">
      <c r="A146" s="46" t="s">
        <v>129</v>
      </c>
      <c r="B146" s="40" t="n">
        <v>0</v>
      </c>
    </row>
    <row r="147" customFormat="false" ht="15.75" hidden="false" customHeight="false" outlineLevel="0" collapsed="false">
      <c r="A147" s="46" t="s">
        <v>130</v>
      </c>
      <c r="B147" s="40" t="n">
        <v>0</v>
      </c>
    </row>
    <row r="148" customFormat="false" ht="15.75" hidden="false" customHeight="false" outlineLevel="0" collapsed="false">
      <c r="A148" s="47" t="s">
        <v>131</v>
      </c>
      <c r="B148" s="40" t="n">
        <v>0</v>
      </c>
    </row>
    <row r="149" customFormat="false" ht="15.75" hidden="false" customHeight="false" outlineLevel="0" collapsed="false">
      <c r="A149" s="47" t="s">
        <v>132</v>
      </c>
      <c r="B149" s="40" t="n">
        <v>0</v>
      </c>
    </row>
    <row r="150" customFormat="false" ht="25.5" hidden="false" customHeight="true" outlineLevel="0" collapsed="false">
      <c r="A150" s="57" t="s">
        <v>133</v>
      </c>
      <c r="B150" s="58"/>
    </row>
    <row r="151" customFormat="false" ht="38.25" hidden="false" customHeight="true" outlineLevel="0" collapsed="false">
      <c r="A151" s="59" t="s">
        <v>134</v>
      </c>
      <c r="B151" s="60"/>
    </row>
    <row r="152" customFormat="false" ht="15.75" hidden="false" customHeight="false" outlineLevel="0" collapsed="false">
      <c r="A152" s="37"/>
      <c r="B152" s="38" t="n">
        <v>42614</v>
      </c>
    </row>
    <row r="153" customFormat="false" ht="15.75" hidden="false" customHeight="false" outlineLevel="0" collapsed="false">
      <c r="A153" s="46" t="s">
        <v>135</v>
      </c>
      <c r="B153" s="40" t="n">
        <v>0</v>
      </c>
    </row>
    <row r="154" customFormat="false" ht="15.75" hidden="false" customHeight="false" outlineLevel="0" collapsed="false">
      <c r="A154" s="47" t="s">
        <v>136</v>
      </c>
      <c r="B154" s="40" t="n">
        <v>0</v>
      </c>
    </row>
    <row r="155" customFormat="false" ht="15.75" hidden="false" customHeight="false" outlineLevel="0" collapsed="false">
      <c r="A155" s="47" t="s">
        <v>137</v>
      </c>
      <c r="B155" s="40" t="n">
        <v>0</v>
      </c>
    </row>
    <row r="156" customFormat="false" ht="25.5" hidden="false" customHeight="true" outlineLevel="0" collapsed="false">
      <c r="A156" s="59" t="s">
        <v>138</v>
      </c>
      <c r="B156" s="60"/>
    </row>
    <row r="157" customFormat="false" ht="15.75" hidden="false" customHeight="false" outlineLevel="0" collapsed="false">
      <c r="A157" s="37"/>
      <c r="B157" s="38" t="n">
        <v>42614</v>
      </c>
    </row>
    <row r="158" customFormat="false" ht="15.75" hidden="false" customHeight="false" outlineLevel="0" collapsed="false">
      <c r="A158" s="46" t="s">
        <v>139</v>
      </c>
      <c r="B158" s="40" t="n">
        <v>0</v>
      </c>
    </row>
    <row r="159" customFormat="false" ht="15.75" hidden="false" customHeight="false" outlineLevel="0" collapsed="false">
      <c r="A159" s="46" t="s">
        <v>140</v>
      </c>
      <c r="B159" s="40" t="n">
        <v>0</v>
      </c>
    </row>
    <row r="160" customFormat="false" ht="15.75" hidden="false" customHeight="false" outlineLevel="0" collapsed="false">
      <c r="A160" s="46" t="s">
        <v>141</v>
      </c>
      <c r="B160" s="40" t="n">
        <v>0</v>
      </c>
    </row>
    <row r="161" customFormat="false" ht="15.75" hidden="false" customHeight="false" outlineLevel="0" collapsed="false">
      <c r="A161" s="46" t="s">
        <v>142</v>
      </c>
      <c r="B161" s="40" t="n">
        <v>0</v>
      </c>
    </row>
    <row r="162" customFormat="false" ht="15.75" hidden="false" customHeight="false" outlineLevel="0" collapsed="false">
      <c r="A162" s="46" t="s">
        <v>143</v>
      </c>
      <c r="B162" s="40" t="n">
        <v>0</v>
      </c>
    </row>
    <row r="163" customFormat="false" ht="15.75" hidden="false" customHeight="false" outlineLevel="0" collapsed="false">
      <c r="A163" s="47" t="s">
        <v>144</v>
      </c>
      <c r="B163" s="40" t="n">
        <v>0</v>
      </c>
    </row>
    <row r="164" customFormat="false" ht="15.75" hidden="false" customHeight="false" outlineLevel="0" collapsed="false">
      <c r="A164" s="47" t="s">
        <v>145</v>
      </c>
      <c r="B164" s="40" t="n">
        <v>0</v>
      </c>
    </row>
    <row r="165" customFormat="false" ht="25.5" hidden="false" customHeight="true" outlineLevel="0" collapsed="false">
      <c r="A165" s="57" t="s">
        <v>146</v>
      </c>
      <c r="B165" s="58"/>
    </row>
    <row r="166" customFormat="false" ht="15.75" hidden="false" customHeight="false" outlineLevel="0" collapsed="false">
      <c r="A166" s="59" t="s">
        <v>147</v>
      </c>
      <c r="B166" s="60"/>
    </row>
    <row r="167" customFormat="false" ht="15.75" hidden="false" customHeight="false" outlineLevel="0" collapsed="false">
      <c r="A167" s="37"/>
      <c r="B167" s="38" t="n">
        <v>42614</v>
      </c>
    </row>
    <row r="168" customFormat="false" ht="15.75" hidden="false" customHeight="false" outlineLevel="0" collapsed="false">
      <c r="A168" s="46" t="s">
        <v>148</v>
      </c>
      <c r="B168" s="40" t="n">
        <v>403713.54</v>
      </c>
    </row>
    <row r="169" customFormat="false" ht="15.75" hidden="false" customHeight="false" outlineLevel="0" collapsed="false">
      <c r="A169" s="46" t="s">
        <v>149</v>
      </c>
      <c r="B169" s="40" t="n">
        <v>450095.98</v>
      </c>
    </row>
    <row r="170" customFormat="false" ht="15.75" hidden="false" customHeight="false" outlineLevel="0" collapsed="false">
      <c r="A170" s="46" t="s">
        <v>150</v>
      </c>
      <c r="B170" s="40" t="n">
        <v>37561.5</v>
      </c>
    </row>
    <row r="171" customFormat="false" ht="15.75" hidden="false" customHeight="false" outlineLevel="0" collapsed="false">
      <c r="A171" s="46" t="s">
        <v>121</v>
      </c>
      <c r="B171" s="40" t="n">
        <v>125915.25</v>
      </c>
    </row>
    <row r="172" customFormat="false" ht="15.75" hidden="false" customHeight="false" outlineLevel="0" collapsed="false">
      <c r="A172" s="46" t="s">
        <v>151</v>
      </c>
      <c r="B172" s="40" t="n">
        <v>215589.06</v>
      </c>
    </row>
    <row r="173" customFormat="false" ht="15.75" hidden="false" customHeight="false" outlineLevel="0" collapsed="false">
      <c r="A173" s="46" t="s">
        <v>152</v>
      </c>
      <c r="B173" s="40" t="n">
        <v>281832.94</v>
      </c>
    </row>
    <row r="174" customFormat="false" ht="15.75" hidden="false" customHeight="false" outlineLevel="0" collapsed="false">
      <c r="A174" s="46" t="s">
        <v>153</v>
      </c>
      <c r="B174" s="40" t="n">
        <v>338499</v>
      </c>
    </row>
    <row r="175" customFormat="false" ht="15.75" hidden="false" customHeight="false" outlineLevel="0" collapsed="false">
      <c r="A175" s="47" t="s">
        <v>154</v>
      </c>
      <c r="B175" s="40" t="n">
        <v>1853207.2642</v>
      </c>
    </row>
    <row r="176" customFormat="false" ht="15.75" hidden="false" customHeight="false" outlineLevel="0" collapsed="false">
      <c r="A176" s="47" t="s">
        <v>155</v>
      </c>
      <c r="B176" s="40" t="n">
        <v>1853207.2642</v>
      </c>
    </row>
    <row r="177" customFormat="false" ht="15.75" hidden="false" customHeight="false" outlineLevel="0" collapsed="false">
      <c r="A177" s="57"/>
      <c r="B177" s="58"/>
    </row>
    <row r="178" customFormat="false" ht="25.5" hidden="false" customHeight="true" outlineLevel="0" collapsed="false">
      <c r="A178" s="59" t="s">
        <v>156</v>
      </c>
      <c r="B178" s="60"/>
    </row>
    <row r="179" customFormat="false" ht="15.75" hidden="false" customHeight="false" outlineLevel="0" collapsed="false">
      <c r="A179" s="37"/>
      <c r="B179" s="38" t="n">
        <v>42614</v>
      </c>
    </row>
    <row r="180" customFormat="false" ht="15.75" hidden="false" customHeight="false" outlineLevel="0" collapsed="false">
      <c r="A180" s="46" t="s">
        <v>157</v>
      </c>
      <c r="B180" s="40" t="n">
        <v>0</v>
      </c>
    </row>
    <row r="181" customFormat="false" ht="15.75" hidden="false" customHeight="false" outlineLevel="0" collapsed="false">
      <c r="A181" s="47" t="s">
        <v>158</v>
      </c>
      <c r="B181" s="40" t="n">
        <v>0</v>
      </c>
    </row>
    <row r="182" customFormat="false" ht="15.75" hidden="false" customHeight="false" outlineLevel="0" collapsed="false">
      <c r="A182" s="47" t="s">
        <v>159</v>
      </c>
      <c r="B182" s="40" t="n">
        <v>0</v>
      </c>
    </row>
    <row r="183" customFormat="false" ht="25.5" hidden="false" customHeight="true" outlineLevel="0" collapsed="false">
      <c r="A183" s="59" t="s">
        <v>160</v>
      </c>
      <c r="B183" s="60"/>
    </row>
    <row r="184" customFormat="false" ht="15.75" hidden="false" customHeight="false" outlineLevel="0" collapsed="false">
      <c r="A184" s="37"/>
      <c r="B184" s="38" t="n">
        <v>42614</v>
      </c>
    </row>
    <row r="185" customFormat="false" ht="15.75" hidden="false" customHeight="false" outlineLevel="0" collapsed="false">
      <c r="A185" s="46" t="s">
        <v>161</v>
      </c>
      <c r="B185" s="40" t="n">
        <v>0</v>
      </c>
    </row>
    <row r="186" customFormat="false" ht="15.75" hidden="false" customHeight="false" outlineLevel="0" collapsed="false">
      <c r="A186" s="47" t="s">
        <v>162</v>
      </c>
      <c r="B186" s="40" t="n">
        <v>0</v>
      </c>
    </row>
    <row r="187" customFormat="false" ht="15.75" hidden="false" customHeight="false" outlineLevel="0" collapsed="false">
      <c r="A187" s="47" t="s">
        <v>163</v>
      </c>
      <c r="B187" s="40" t="n">
        <v>0</v>
      </c>
    </row>
    <row r="188" customFormat="false" ht="15.75" hidden="false" customHeight="false" outlineLevel="0" collapsed="false">
      <c r="A188" s="59" t="s">
        <v>164</v>
      </c>
      <c r="B188" s="60"/>
    </row>
    <row r="189" customFormat="false" ht="15.75" hidden="false" customHeight="false" outlineLevel="0" collapsed="false">
      <c r="A189" s="37"/>
      <c r="B189" s="38" t="n">
        <v>42614</v>
      </c>
    </row>
    <row r="190" customFormat="false" ht="15.75" hidden="false" customHeight="false" outlineLevel="0" collapsed="false">
      <c r="A190" s="46" t="s">
        <v>165</v>
      </c>
      <c r="B190" s="40" t="n">
        <v>0</v>
      </c>
    </row>
    <row r="191" customFormat="false" ht="15.75" hidden="false" customHeight="false" outlineLevel="0" collapsed="false">
      <c r="A191" s="47" t="s">
        <v>166</v>
      </c>
      <c r="B191" s="40" t="n">
        <v>0</v>
      </c>
    </row>
    <row r="192" customFormat="false" ht="15.75" hidden="false" customHeight="false" outlineLevel="0" collapsed="false">
      <c r="A192" s="47" t="s">
        <v>167</v>
      </c>
      <c r="B192" s="40" t="n">
        <v>0</v>
      </c>
    </row>
    <row r="193" customFormat="false" ht="25.5" hidden="false" customHeight="true" outlineLevel="0" collapsed="false">
      <c r="A193" s="59" t="s">
        <v>168</v>
      </c>
      <c r="B193" s="60"/>
    </row>
    <row r="194" customFormat="false" ht="15.75" hidden="false" customHeight="false" outlineLevel="0" collapsed="false">
      <c r="A194" s="37"/>
      <c r="B194" s="38" t="n">
        <v>42614</v>
      </c>
    </row>
    <row r="195" customFormat="false" ht="15.75" hidden="false" customHeight="false" outlineLevel="0" collapsed="false">
      <c r="A195" s="46" t="s">
        <v>169</v>
      </c>
      <c r="B195" s="40" t="n">
        <v>0</v>
      </c>
    </row>
    <row r="196" customFormat="false" ht="15.75" hidden="false" customHeight="false" outlineLevel="0" collapsed="false">
      <c r="A196" s="46" t="s">
        <v>170</v>
      </c>
      <c r="B196" s="40" t="n">
        <v>0</v>
      </c>
    </row>
    <row r="197" customFormat="false" ht="15.75" hidden="false" customHeight="false" outlineLevel="0" collapsed="false">
      <c r="A197" s="46" t="s">
        <v>171</v>
      </c>
      <c r="B197" s="40" t="n">
        <v>0</v>
      </c>
    </row>
    <row r="198" customFormat="false" ht="15.75" hidden="false" customHeight="false" outlineLevel="0" collapsed="false">
      <c r="A198" s="47" t="s">
        <v>172</v>
      </c>
      <c r="B198" s="40" t="n">
        <v>0</v>
      </c>
    </row>
    <row r="199" customFormat="false" ht="15.75" hidden="false" customHeight="false" outlineLevel="0" collapsed="false">
      <c r="A199" s="47" t="s">
        <v>173</v>
      </c>
      <c r="B199" s="40" t="n">
        <v>0</v>
      </c>
    </row>
    <row r="200" customFormat="false" ht="15.75" hidden="false" customHeight="false" outlineLevel="0" collapsed="false">
      <c r="A200" s="57" t="s">
        <v>174</v>
      </c>
      <c r="B200" s="58"/>
    </row>
    <row r="201" customFormat="false" ht="25.5" hidden="false" customHeight="true" outlineLevel="0" collapsed="false">
      <c r="A201" s="59" t="s">
        <v>175</v>
      </c>
      <c r="B201" s="60"/>
    </row>
    <row r="202" customFormat="false" ht="15.75" hidden="false" customHeight="false" outlineLevel="0" collapsed="false">
      <c r="A202" s="37"/>
      <c r="B202" s="38" t="n">
        <v>42614</v>
      </c>
    </row>
    <row r="203" customFormat="false" ht="15.75" hidden="false" customHeight="false" outlineLevel="0" collapsed="false">
      <c r="A203" s="46" t="s">
        <v>176</v>
      </c>
      <c r="B203" s="40" t="n">
        <v>19338.19</v>
      </c>
    </row>
    <row r="204" customFormat="false" ht="15.75" hidden="false" customHeight="false" outlineLevel="0" collapsed="false">
      <c r="A204" s="46" t="s">
        <v>177</v>
      </c>
      <c r="B204" s="40" t="n">
        <v>0</v>
      </c>
    </row>
    <row r="205" customFormat="false" ht="15.75" hidden="false" customHeight="false" outlineLevel="0" collapsed="false">
      <c r="A205" s="46" t="s">
        <v>178</v>
      </c>
      <c r="B205" s="40" t="n">
        <v>85225.43</v>
      </c>
    </row>
    <row r="206" customFormat="false" ht="15.75" hidden="false" customHeight="false" outlineLevel="0" collapsed="false">
      <c r="A206" s="46" t="s">
        <v>179</v>
      </c>
      <c r="B206" s="40" t="n">
        <v>3042.1</v>
      </c>
    </row>
    <row r="207" customFormat="false" ht="15.75" hidden="false" customHeight="false" outlineLevel="0" collapsed="false">
      <c r="A207" s="46" t="s">
        <v>180</v>
      </c>
      <c r="B207" s="40" t="n">
        <v>74544.59</v>
      </c>
    </row>
    <row r="208" customFormat="false" ht="15.75" hidden="false" customHeight="false" outlineLevel="0" collapsed="false">
      <c r="A208" s="46" t="s">
        <v>181</v>
      </c>
      <c r="B208" s="40" t="n">
        <v>26502.34</v>
      </c>
    </row>
    <row r="209" customFormat="false" ht="15.75" hidden="false" customHeight="false" outlineLevel="0" collapsed="false">
      <c r="A209" s="46" t="s">
        <v>182</v>
      </c>
      <c r="B209" s="40" t="n">
        <v>19710</v>
      </c>
    </row>
    <row r="210" customFormat="false" ht="15.75" hidden="false" customHeight="false" outlineLevel="0" collapsed="false">
      <c r="A210" s="46" t="s">
        <v>183</v>
      </c>
      <c r="B210" s="40" t="n">
        <v>38095.92</v>
      </c>
    </row>
    <row r="211" customFormat="false" ht="15.75" hidden="false" customHeight="false" outlineLevel="0" collapsed="false">
      <c r="A211" s="46" t="s">
        <v>184</v>
      </c>
      <c r="B211" s="40" t="n">
        <v>67561.26</v>
      </c>
    </row>
    <row r="212" customFormat="false" ht="15.75" hidden="false" customHeight="false" outlineLevel="0" collapsed="false">
      <c r="A212" s="46" t="s">
        <v>185</v>
      </c>
      <c r="B212" s="40" t="n">
        <v>147308.61</v>
      </c>
    </row>
    <row r="213" customFormat="false" ht="15.75" hidden="false" customHeight="false" outlineLevel="0" collapsed="false">
      <c r="A213" s="46" t="s">
        <v>186</v>
      </c>
      <c r="B213" s="40" t="n">
        <v>60316.57</v>
      </c>
    </row>
    <row r="214" customFormat="false" ht="15.75" hidden="false" customHeight="false" outlineLevel="0" collapsed="false">
      <c r="A214" s="46" t="s">
        <v>187</v>
      </c>
      <c r="B214" s="40" t="n">
        <v>0</v>
      </c>
    </row>
    <row r="215" customFormat="false" ht="15.75" hidden="false" customHeight="false" outlineLevel="0" collapsed="false">
      <c r="A215" s="46" t="s">
        <v>188</v>
      </c>
      <c r="B215" s="40" t="n">
        <v>6683.04</v>
      </c>
    </row>
    <row r="216" customFormat="false" ht="15.75" hidden="false" customHeight="false" outlineLevel="0" collapsed="false">
      <c r="A216" s="46" t="s">
        <v>189</v>
      </c>
      <c r="B216" s="40" t="n">
        <v>609</v>
      </c>
    </row>
    <row r="217" customFormat="false" ht="15.75" hidden="false" customHeight="false" outlineLevel="0" collapsed="false">
      <c r="A217" s="46" t="s">
        <v>190</v>
      </c>
      <c r="B217" s="40" t="n">
        <v>101051.55</v>
      </c>
    </row>
    <row r="218" customFormat="false" ht="15.75" hidden="false" customHeight="false" outlineLevel="0" collapsed="false">
      <c r="A218" s="46" t="s">
        <v>191</v>
      </c>
      <c r="B218" s="40" t="n">
        <v>1173.45</v>
      </c>
    </row>
    <row r="219" customFormat="false" ht="15.75" hidden="false" customHeight="false" outlineLevel="0" collapsed="false">
      <c r="A219" s="46" t="s">
        <v>192</v>
      </c>
      <c r="B219" s="40" t="n">
        <v>0</v>
      </c>
    </row>
    <row r="220" customFormat="false" ht="15.75" hidden="false" customHeight="false" outlineLevel="0" collapsed="false">
      <c r="A220" s="46" t="s">
        <v>193</v>
      </c>
      <c r="B220" s="40" t="n">
        <v>193123.43</v>
      </c>
    </row>
    <row r="221" customFormat="false" ht="15.75" hidden="false" customHeight="false" outlineLevel="0" collapsed="false">
      <c r="A221" s="46" t="s">
        <v>194</v>
      </c>
      <c r="B221" s="40" t="n">
        <v>394988.94</v>
      </c>
    </row>
    <row r="222" customFormat="false" ht="15.75" hidden="false" customHeight="false" outlineLevel="0" collapsed="false">
      <c r="A222" s="46" t="s">
        <v>195</v>
      </c>
      <c r="B222" s="40" t="n">
        <v>148668.05</v>
      </c>
    </row>
    <row r="223" customFormat="false" ht="15.75" hidden="false" customHeight="false" outlineLevel="0" collapsed="false">
      <c r="A223" s="46" t="s">
        <v>196</v>
      </c>
      <c r="B223" s="40" t="n">
        <v>0</v>
      </c>
    </row>
    <row r="224" customFormat="false" ht="15.75" hidden="false" customHeight="false" outlineLevel="0" collapsed="false">
      <c r="A224" s="46" t="s">
        <v>197</v>
      </c>
      <c r="B224" s="40" t="n">
        <v>0</v>
      </c>
    </row>
    <row r="225" customFormat="false" ht="15.75" hidden="false" customHeight="false" outlineLevel="0" collapsed="false">
      <c r="A225" s="46" t="s">
        <v>198</v>
      </c>
      <c r="B225" s="40" t="n">
        <v>211188.78</v>
      </c>
    </row>
    <row r="226" customFormat="false" ht="15.75" hidden="false" customHeight="false" outlineLevel="0" collapsed="false">
      <c r="A226" s="46" t="s">
        <v>199</v>
      </c>
      <c r="B226" s="40" t="n">
        <v>146523.43</v>
      </c>
    </row>
    <row r="227" customFormat="false" ht="15.75" hidden="false" customHeight="false" outlineLevel="0" collapsed="false">
      <c r="A227" s="46" t="s">
        <v>200</v>
      </c>
      <c r="B227" s="40" t="n">
        <v>0</v>
      </c>
    </row>
    <row r="228" customFormat="false" ht="15.75" hidden="false" customHeight="false" outlineLevel="0" collapsed="false">
      <c r="A228" s="46" t="s">
        <v>201</v>
      </c>
      <c r="B228" s="40" t="n">
        <v>53.2</v>
      </c>
    </row>
    <row r="229" customFormat="false" ht="15.75" hidden="false" customHeight="false" outlineLevel="0" collapsed="false">
      <c r="A229" s="46" t="s">
        <v>202</v>
      </c>
      <c r="B229" s="40" t="n">
        <v>0</v>
      </c>
    </row>
    <row r="230" customFormat="false" ht="15.75" hidden="false" customHeight="false" outlineLevel="0" collapsed="false">
      <c r="A230" s="46" t="s">
        <v>203</v>
      </c>
      <c r="B230" s="40" t="n">
        <v>231</v>
      </c>
    </row>
    <row r="231" customFormat="false" ht="15.75" hidden="false" customHeight="false" outlineLevel="0" collapsed="false">
      <c r="A231" s="46" t="s">
        <v>204</v>
      </c>
      <c r="B231" s="40" t="n">
        <v>0</v>
      </c>
    </row>
    <row r="232" customFormat="false" ht="15.75" hidden="false" customHeight="false" outlineLevel="0" collapsed="false">
      <c r="A232" s="46" t="s">
        <v>205</v>
      </c>
      <c r="B232" s="40" t="n">
        <v>16110.71</v>
      </c>
    </row>
    <row r="233" customFormat="false" ht="15.75" hidden="false" customHeight="false" outlineLevel="0" collapsed="false">
      <c r="A233" s="46" t="s">
        <v>206</v>
      </c>
      <c r="B233" s="40" t="n">
        <v>0</v>
      </c>
    </row>
    <row r="234" customFormat="false" ht="15.75" hidden="false" customHeight="false" outlineLevel="0" collapsed="false">
      <c r="A234" s="46" t="s">
        <v>207</v>
      </c>
      <c r="B234" s="40" t="n">
        <v>4140</v>
      </c>
    </row>
    <row r="235" customFormat="false" ht="15.75" hidden="false" customHeight="false" outlineLevel="0" collapsed="false">
      <c r="A235" s="46" t="s">
        <v>208</v>
      </c>
      <c r="B235" s="40" t="n">
        <v>0</v>
      </c>
    </row>
    <row r="236" customFormat="false" ht="15.75" hidden="false" customHeight="false" outlineLevel="0" collapsed="false">
      <c r="A236" s="46" t="s">
        <v>209</v>
      </c>
      <c r="B236" s="40" t="n">
        <v>0</v>
      </c>
    </row>
    <row r="237" customFormat="false" ht="15.75" hidden="false" customHeight="false" outlineLevel="0" collapsed="false">
      <c r="A237" s="46" t="s">
        <v>210</v>
      </c>
      <c r="B237" s="40" t="n">
        <v>36628.15</v>
      </c>
    </row>
    <row r="238" customFormat="false" ht="15.75" hidden="false" customHeight="false" outlineLevel="0" collapsed="false">
      <c r="A238" s="46" t="s">
        <v>211</v>
      </c>
      <c r="B238" s="40" t="n">
        <v>31074.12</v>
      </c>
    </row>
    <row r="239" customFormat="false" ht="15.75" hidden="false" customHeight="false" outlineLevel="0" collapsed="false">
      <c r="A239" s="46" t="s">
        <v>212</v>
      </c>
      <c r="B239" s="40" t="n">
        <v>22129.59</v>
      </c>
    </row>
    <row r="240" customFormat="false" ht="15.75" hidden="false" customHeight="false" outlineLevel="0" collapsed="false">
      <c r="A240" s="46" t="s">
        <v>213</v>
      </c>
      <c r="B240" s="40" t="n">
        <v>39669.52</v>
      </c>
    </row>
    <row r="241" customFormat="false" ht="15.75" hidden="false" customHeight="false" outlineLevel="0" collapsed="false">
      <c r="A241" s="46" t="s">
        <v>214</v>
      </c>
      <c r="B241" s="40" t="n">
        <v>0</v>
      </c>
    </row>
    <row r="242" customFormat="false" ht="15.75" hidden="false" customHeight="false" outlineLevel="0" collapsed="false">
      <c r="A242" s="46" t="s">
        <v>215</v>
      </c>
      <c r="B242" s="40" t="n">
        <v>61738.8</v>
      </c>
    </row>
    <row r="243" customFormat="false" ht="15.75" hidden="false" customHeight="false" outlineLevel="0" collapsed="false">
      <c r="A243" s="46" t="s">
        <v>216</v>
      </c>
      <c r="B243" s="40" t="n">
        <v>9508</v>
      </c>
    </row>
    <row r="244" customFormat="false" ht="15.75" hidden="false" customHeight="false" outlineLevel="0" collapsed="false">
      <c r="A244" s="46" t="s">
        <v>217</v>
      </c>
      <c r="B244" s="40" t="n">
        <v>72268.12</v>
      </c>
    </row>
    <row r="245" customFormat="false" ht="15.75" hidden="false" customHeight="false" outlineLevel="0" collapsed="false">
      <c r="A245" s="46" t="s">
        <v>218</v>
      </c>
      <c r="B245" s="40" t="n">
        <v>304298.74</v>
      </c>
    </row>
    <row r="246" customFormat="false" ht="15.75" hidden="false" customHeight="false" outlineLevel="0" collapsed="false">
      <c r="A246" s="46" t="s">
        <v>219</v>
      </c>
      <c r="B246" s="40" t="n">
        <v>0</v>
      </c>
    </row>
    <row r="247" customFormat="false" ht="15.75" hidden="false" customHeight="false" outlineLevel="0" collapsed="false">
      <c r="A247" s="46" t="s">
        <v>220</v>
      </c>
      <c r="B247" s="40" t="n">
        <v>0</v>
      </c>
    </row>
    <row r="248" customFormat="false" ht="15.75" hidden="false" customHeight="false" outlineLevel="0" collapsed="false">
      <c r="A248" s="46" t="s">
        <v>221</v>
      </c>
      <c r="B248" s="40" t="n">
        <v>0</v>
      </c>
    </row>
    <row r="249" customFormat="false" ht="15.75" hidden="false" customHeight="false" outlineLevel="0" collapsed="false">
      <c r="A249" s="46" t="s">
        <v>222</v>
      </c>
      <c r="B249" s="40" t="n">
        <v>69184.45</v>
      </c>
    </row>
    <row r="250" customFormat="false" ht="15.75" hidden="false" customHeight="false" outlineLevel="0" collapsed="false">
      <c r="A250" s="46" t="s">
        <v>223</v>
      </c>
      <c r="B250" s="40" t="n">
        <v>0</v>
      </c>
    </row>
    <row r="251" customFormat="false" ht="15.75" hidden="false" customHeight="false" outlineLevel="0" collapsed="false">
      <c r="A251" s="46" t="s">
        <v>224</v>
      </c>
      <c r="B251" s="40" t="n">
        <v>0</v>
      </c>
    </row>
    <row r="252" customFormat="false" ht="15.75" hidden="false" customHeight="false" outlineLevel="0" collapsed="false">
      <c r="A252" s="46" t="s">
        <v>225</v>
      </c>
      <c r="B252" s="40" t="n">
        <v>3971.81</v>
      </c>
    </row>
    <row r="253" customFormat="false" ht="15.75" hidden="false" customHeight="false" outlineLevel="0" collapsed="false">
      <c r="A253" s="46" t="s">
        <v>117</v>
      </c>
      <c r="B253" s="40" t="n">
        <v>0</v>
      </c>
    </row>
    <row r="254" customFormat="false" ht="15.75" hidden="false" customHeight="false" outlineLevel="0" collapsed="false">
      <c r="A254" s="46" t="s">
        <v>226</v>
      </c>
      <c r="B254" s="40" t="n">
        <v>0</v>
      </c>
    </row>
    <row r="255" customFormat="false" ht="15.75" hidden="false" customHeight="false" outlineLevel="0" collapsed="false">
      <c r="A255" s="46" t="s">
        <v>227</v>
      </c>
      <c r="B255" s="40" t="n">
        <v>0</v>
      </c>
    </row>
    <row r="256" customFormat="false" ht="15.75" hidden="false" customHeight="false" outlineLevel="0" collapsed="false">
      <c r="A256" s="46" t="s">
        <v>228</v>
      </c>
      <c r="B256" s="40" t="n">
        <v>0</v>
      </c>
    </row>
    <row r="257" customFormat="false" ht="15.75" hidden="false" customHeight="false" outlineLevel="0" collapsed="false">
      <c r="A257" s="47" t="s">
        <v>229</v>
      </c>
      <c r="B257" s="40" t="n">
        <v>2416660.89</v>
      </c>
    </row>
    <row r="258" customFormat="false" ht="15.75" hidden="false" customHeight="false" outlineLevel="0" collapsed="false">
      <c r="A258" s="47" t="s">
        <v>230</v>
      </c>
      <c r="B258" s="40" t="n">
        <v>2416660.89</v>
      </c>
    </row>
    <row r="259" customFormat="false" ht="25.5" hidden="false" customHeight="true" outlineLevel="0" collapsed="false">
      <c r="A259" s="59" t="s">
        <v>231</v>
      </c>
      <c r="B259" s="60"/>
    </row>
    <row r="260" customFormat="false" ht="15.75" hidden="false" customHeight="false" outlineLevel="0" collapsed="false">
      <c r="A260" s="37"/>
      <c r="B260" s="38" t="n">
        <v>42614</v>
      </c>
    </row>
    <row r="261" customFormat="false" ht="15.75" hidden="false" customHeight="false" outlineLevel="0" collapsed="false">
      <c r="A261" s="46" t="s">
        <v>232</v>
      </c>
      <c r="B261" s="40" t="n">
        <v>495575.63</v>
      </c>
    </row>
    <row r="262" customFormat="false" ht="15.75" hidden="false" customHeight="false" outlineLevel="0" collapsed="false">
      <c r="A262" s="46" t="s">
        <v>233</v>
      </c>
      <c r="B262" s="40" t="n">
        <v>18666.42</v>
      </c>
    </row>
    <row r="263" customFormat="false" ht="15.75" hidden="false" customHeight="false" outlineLevel="0" collapsed="false">
      <c r="A263" s="46" t="s">
        <v>234</v>
      </c>
      <c r="B263" s="40" t="n">
        <v>0</v>
      </c>
    </row>
    <row r="264" customFormat="false" ht="15.75" hidden="false" customHeight="false" outlineLevel="0" collapsed="false">
      <c r="A264" s="46" t="s">
        <v>235</v>
      </c>
      <c r="B264" s="40" t="n">
        <v>0</v>
      </c>
    </row>
    <row r="265" customFormat="false" ht="15.75" hidden="false" customHeight="false" outlineLevel="0" collapsed="false">
      <c r="A265" s="46" t="s">
        <v>236</v>
      </c>
      <c r="B265" s="40" t="n">
        <v>0</v>
      </c>
    </row>
    <row r="266" customFormat="false" ht="15.75" hidden="false" customHeight="false" outlineLevel="0" collapsed="false">
      <c r="A266" s="46" t="s">
        <v>237</v>
      </c>
      <c r="B266" s="40" t="n">
        <v>0</v>
      </c>
    </row>
    <row r="267" customFormat="false" ht="15.75" hidden="false" customHeight="false" outlineLevel="0" collapsed="false">
      <c r="A267" s="46" t="s">
        <v>238</v>
      </c>
      <c r="B267" s="40" t="n">
        <v>7388.56</v>
      </c>
    </row>
    <row r="268" customFormat="false" ht="15.75" hidden="false" customHeight="false" outlineLevel="0" collapsed="false">
      <c r="A268" s="46" t="s">
        <v>239</v>
      </c>
      <c r="B268" s="40" t="n">
        <v>164774.86</v>
      </c>
    </row>
    <row r="269" customFormat="false" ht="15.75" hidden="false" customHeight="false" outlineLevel="0" collapsed="false">
      <c r="A269" s="46" t="s">
        <v>240</v>
      </c>
      <c r="B269" s="40" t="n">
        <v>2489.84</v>
      </c>
    </row>
    <row r="270" customFormat="false" ht="15.75" hidden="false" customHeight="false" outlineLevel="0" collapsed="false">
      <c r="A270" s="46" t="s">
        <v>241</v>
      </c>
      <c r="B270" s="40" t="n">
        <v>132871.86</v>
      </c>
    </row>
    <row r="271" customFormat="false" ht="15.75" hidden="false" customHeight="false" outlineLevel="0" collapsed="false">
      <c r="A271" s="46" t="s">
        <v>242</v>
      </c>
      <c r="B271" s="40" t="n">
        <v>0</v>
      </c>
    </row>
    <row r="272" customFormat="false" ht="15.75" hidden="false" customHeight="false" outlineLevel="0" collapsed="false">
      <c r="A272" s="46" t="s">
        <v>243</v>
      </c>
      <c r="B272" s="40" t="n">
        <v>0</v>
      </c>
    </row>
    <row r="273" customFormat="false" ht="15.75" hidden="false" customHeight="false" outlineLevel="0" collapsed="false">
      <c r="A273" s="46" t="s">
        <v>244</v>
      </c>
      <c r="B273" s="40" t="n">
        <v>0</v>
      </c>
    </row>
    <row r="274" customFormat="false" ht="15.75" hidden="false" customHeight="false" outlineLevel="0" collapsed="false">
      <c r="A274" s="47" t="s">
        <v>245</v>
      </c>
      <c r="B274" s="40" t="n">
        <v>821767.17</v>
      </c>
    </row>
    <row r="275" customFormat="false" ht="15.75" hidden="false" customHeight="false" outlineLevel="0" collapsed="false">
      <c r="A275" s="47" t="s">
        <v>246</v>
      </c>
      <c r="B275" s="40" t="n">
        <v>821767.17</v>
      </c>
    </row>
    <row r="276" customFormat="false" ht="15.75" hidden="false" customHeight="false" outlineLevel="0" collapsed="false">
      <c r="A276" s="57"/>
      <c r="B276" s="58"/>
    </row>
    <row r="277" customFormat="false" ht="25.5" hidden="false" customHeight="true" outlineLevel="0" collapsed="false">
      <c r="A277" s="59" t="s">
        <v>247</v>
      </c>
      <c r="B277" s="60"/>
    </row>
    <row r="278" customFormat="false" ht="15.75" hidden="false" customHeight="false" outlineLevel="0" collapsed="false">
      <c r="A278" s="37"/>
      <c r="B278" s="38" t="n">
        <v>42614</v>
      </c>
    </row>
    <row r="279" customFormat="false" ht="15.75" hidden="false" customHeight="false" outlineLevel="0" collapsed="false">
      <c r="A279" s="46" t="s">
        <v>33</v>
      </c>
      <c r="B279" s="40" t="n">
        <v>0</v>
      </c>
    </row>
    <row r="280" customFormat="false" ht="15.75" hidden="false" customHeight="false" outlineLevel="0" collapsed="false">
      <c r="A280" s="47" t="s">
        <v>248</v>
      </c>
      <c r="B280" s="40" t="n">
        <v>0</v>
      </c>
    </row>
    <row r="281" customFormat="false" ht="15.75" hidden="false" customHeight="false" outlineLevel="0" collapsed="false">
      <c r="A281" s="47" t="s">
        <v>249</v>
      </c>
      <c r="B281" s="40" t="n">
        <v>0</v>
      </c>
    </row>
    <row r="282" customFormat="false" ht="15.75" hidden="false" customHeight="false" outlineLevel="0" collapsed="false">
      <c r="A282" s="48" t="s">
        <v>250</v>
      </c>
      <c r="B282" s="40" t="n">
        <v>54048738.05</v>
      </c>
    </row>
    <row r="283" customFormat="false" ht="15.75" hidden="false" customHeight="false" outlineLevel="0" collapsed="false">
      <c r="A283" s="48" t="s">
        <v>251</v>
      </c>
      <c r="B283" s="40" t="n">
        <v>34778972.79</v>
      </c>
    </row>
    <row r="284" customFormat="false" ht="15.75" hidden="false" customHeight="false" outlineLevel="0" collapsed="false">
      <c r="A284" s="48" t="s">
        <v>252</v>
      </c>
      <c r="B284" s="40" t="s">
        <v>378</v>
      </c>
    </row>
    <row r="285" customFormat="false" ht="15.75" hidden="false" customHeight="false" outlineLevel="0" collapsed="false">
      <c r="A285" s="48" t="s">
        <v>254</v>
      </c>
      <c r="B285" s="40" t="n">
        <v>32532628.7334</v>
      </c>
    </row>
    <row r="286" customFormat="false" ht="15.75" hidden="false" customHeight="false" outlineLevel="0" collapsed="false">
      <c r="A286" s="48" t="s">
        <v>255</v>
      </c>
      <c r="B286" s="40" t="n">
        <v>21516109.3166</v>
      </c>
    </row>
    <row r="287" customFormat="false" ht="15.75" hidden="false" customHeight="false" outlineLevel="0" collapsed="false">
      <c r="A287" s="48" t="s">
        <v>256</v>
      </c>
      <c r="B287" s="40" t="n">
        <v>0.4</v>
      </c>
    </row>
    <row r="288" customFormat="false" ht="15.75" hidden="false" customHeight="false" outlineLevel="0" collapsed="false">
      <c r="A288" s="49" t="s">
        <v>257</v>
      </c>
      <c r="B288" s="40"/>
    </row>
    <row r="289" customFormat="false" ht="15.75" hidden="false" customHeight="false" outlineLevel="0" collapsed="false">
      <c r="A289" s="61" t="s">
        <v>258</v>
      </c>
      <c r="B289" s="61"/>
      <c r="C289" s="61"/>
      <c r="D289" s="62"/>
    </row>
    <row r="290" customFormat="false" ht="15.75" hidden="false" customHeight="false" outlineLevel="0" collapsed="false">
      <c r="A290" s="63" t="s">
        <v>259</v>
      </c>
      <c r="B290" s="51"/>
    </row>
    <row r="291" customFormat="false" ht="15.75" hidden="false" customHeight="false" outlineLevel="0" collapsed="false">
      <c r="A291" s="52" t="s">
        <v>260</v>
      </c>
      <c r="B291" s="40" t="n">
        <v>5516705</v>
      </c>
    </row>
    <row r="292" customFormat="false" ht="15.75" hidden="false" customHeight="false" outlineLevel="0" collapsed="false">
      <c r="A292" s="46" t="s">
        <v>261</v>
      </c>
      <c r="B292" s="53" t="n">
        <v>5516705</v>
      </c>
    </row>
    <row r="293" customFormat="false" ht="15.75" hidden="false" customHeight="false" outlineLevel="0" collapsed="false">
      <c r="A293" s="46" t="s">
        <v>262</v>
      </c>
      <c r="B293" s="53" t="n">
        <v>5516705</v>
      </c>
    </row>
    <row r="294" customFormat="false" ht="25.5" hidden="false" customHeight="true" outlineLevel="0" collapsed="false">
      <c r="A294" s="64" t="s">
        <v>263</v>
      </c>
      <c r="B294" s="54"/>
    </row>
    <row r="295" customFormat="false" ht="15.75" hidden="false" customHeight="false" outlineLevel="0" collapsed="false">
      <c r="A295" s="52" t="s">
        <v>264</v>
      </c>
      <c r="B295" s="40" t="n">
        <v>335875</v>
      </c>
    </row>
    <row r="296" customFormat="false" ht="15.75" hidden="false" customHeight="false" outlineLevel="0" collapsed="false">
      <c r="A296" s="46" t="s">
        <v>261</v>
      </c>
      <c r="B296" s="53" t="n">
        <v>335875</v>
      </c>
    </row>
    <row r="297" customFormat="false" ht="15.75" hidden="false" customHeight="false" outlineLevel="0" collapsed="false">
      <c r="A297" s="46" t="s">
        <v>262</v>
      </c>
      <c r="B297" s="53" t="n">
        <v>335875</v>
      </c>
    </row>
    <row r="298" customFormat="false" ht="38.25" hidden="false" customHeight="true" outlineLevel="0" collapsed="false">
      <c r="A298" s="64" t="s">
        <v>265</v>
      </c>
      <c r="B298" s="54"/>
    </row>
    <row r="299" customFormat="false" ht="15.75" hidden="false" customHeight="false" outlineLevel="0" collapsed="false">
      <c r="A299" s="52" t="s">
        <v>266</v>
      </c>
      <c r="B299" s="40" t="n">
        <v>289335</v>
      </c>
    </row>
    <row r="300" customFormat="false" ht="15.75" hidden="false" customHeight="false" outlineLevel="0" collapsed="false">
      <c r="A300" s="52" t="s">
        <v>267</v>
      </c>
      <c r="B300" s="40" t="n">
        <v>121659</v>
      </c>
    </row>
    <row r="301" customFormat="false" ht="15.75" hidden="false" customHeight="false" outlineLevel="0" collapsed="false">
      <c r="A301" s="52" t="s">
        <v>268</v>
      </c>
      <c r="B301" s="40" t="n">
        <v>4570730</v>
      </c>
    </row>
    <row r="302" customFormat="false" ht="15.75" hidden="false" customHeight="false" outlineLevel="0" collapsed="false">
      <c r="A302" s="52" t="s">
        <v>269</v>
      </c>
      <c r="B302" s="40" t="n">
        <v>463896</v>
      </c>
    </row>
    <row r="303" customFormat="false" ht="15.75" hidden="false" customHeight="false" outlineLevel="0" collapsed="false">
      <c r="A303" s="46" t="s">
        <v>261</v>
      </c>
      <c r="B303" s="53" t="n">
        <v>5445620</v>
      </c>
    </row>
    <row r="304" customFormat="false" ht="15.75" hidden="false" customHeight="false" outlineLevel="0" collapsed="false">
      <c r="A304" s="46" t="s">
        <v>262</v>
      </c>
      <c r="B304" s="53" t="n">
        <v>5445620</v>
      </c>
    </row>
    <row r="305" customFormat="false" ht="25.5" hidden="false" customHeight="true" outlineLevel="0" collapsed="false">
      <c r="A305" s="64" t="s">
        <v>270</v>
      </c>
      <c r="B305" s="54"/>
    </row>
    <row r="306" customFormat="false" ht="15.75" hidden="false" customHeight="false" outlineLevel="0" collapsed="false">
      <c r="A306" s="52" t="s">
        <v>271</v>
      </c>
      <c r="B306" s="40" t="n">
        <v>104356.93</v>
      </c>
    </row>
    <row r="307" customFormat="false" ht="15.75" hidden="false" customHeight="false" outlineLevel="0" collapsed="false">
      <c r="A307" s="52" t="s">
        <v>272</v>
      </c>
      <c r="B307" s="40" t="n">
        <v>676446.93</v>
      </c>
    </row>
    <row r="308" customFormat="false" ht="15.75" hidden="false" customHeight="false" outlineLevel="0" collapsed="false">
      <c r="A308" s="52" t="s">
        <v>273</v>
      </c>
      <c r="B308" s="40" t="n">
        <v>1982705.6</v>
      </c>
    </row>
    <row r="309" customFormat="false" ht="15.75" hidden="false" customHeight="false" outlineLevel="0" collapsed="false">
      <c r="A309" s="46" t="s">
        <v>261</v>
      </c>
      <c r="B309" s="53" t="n">
        <v>2763509.46</v>
      </c>
    </row>
    <row r="310" customFormat="false" ht="15.75" hidden="false" customHeight="false" outlineLevel="0" collapsed="false">
      <c r="A310" s="46" t="s">
        <v>262</v>
      </c>
      <c r="B310" s="53" t="n">
        <v>2763509.46</v>
      </c>
    </row>
    <row r="311" customFormat="false" ht="38.25" hidden="false" customHeight="true" outlineLevel="0" collapsed="false">
      <c r="A311" s="64" t="s">
        <v>275</v>
      </c>
      <c r="B311" s="54"/>
    </row>
    <row r="312" customFormat="false" ht="15.75" hidden="false" customHeight="false" outlineLevel="0" collapsed="false">
      <c r="A312" s="52" t="s">
        <v>276</v>
      </c>
      <c r="B312" s="40" t="n">
        <v>129143</v>
      </c>
    </row>
    <row r="313" customFormat="false" ht="15.75" hidden="false" customHeight="false" outlineLevel="0" collapsed="false">
      <c r="A313" s="52" t="s">
        <v>277</v>
      </c>
      <c r="B313" s="40" t="n">
        <v>24946</v>
      </c>
    </row>
    <row r="314" customFormat="false" ht="15.75" hidden="false" customHeight="false" outlineLevel="0" collapsed="false">
      <c r="A314" s="46" t="s">
        <v>261</v>
      </c>
      <c r="B314" s="53" t="n">
        <v>154089</v>
      </c>
    </row>
    <row r="315" customFormat="false" ht="15.75" hidden="false" customHeight="false" outlineLevel="0" collapsed="false">
      <c r="A315" s="46" t="s">
        <v>262</v>
      </c>
      <c r="B315" s="53" t="n">
        <v>154089</v>
      </c>
    </row>
    <row r="316" customFormat="false" ht="15.75" hidden="false" customHeight="false" outlineLevel="0" collapsed="false">
      <c r="A316" s="64" t="s">
        <v>278</v>
      </c>
      <c r="B316" s="54"/>
    </row>
    <row r="317" customFormat="false" ht="15.75" hidden="false" customHeight="false" outlineLevel="0" collapsed="false">
      <c r="A317" s="52" t="s">
        <v>279</v>
      </c>
      <c r="B317" s="40" t="n">
        <v>161672</v>
      </c>
    </row>
    <row r="318" customFormat="false" ht="15.75" hidden="false" customHeight="false" outlineLevel="0" collapsed="false">
      <c r="A318" s="46" t="s">
        <v>261</v>
      </c>
      <c r="B318" s="53" t="n">
        <v>161672</v>
      </c>
    </row>
    <row r="319" customFormat="false" ht="15.75" hidden="false" customHeight="false" outlineLevel="0" collapsed="false">
      <c r="A319" s="46" t="s">
        <v>262</v>
      </c>
      <c r="B319" s="53" t="n">
        <v>161672</v>
      </c>
    </row>
    <row r="320" customFormat="false" ht="51" hidden="false" customHeight="true" outlineLevel="0" collapsed="false">
      <c r="A320" s="64" t="s">
        <v>280</v>
      </c>
      <c r="B320" s="54"/>
    </row>
    <row r="321" customFormat="false" ht="15.75" hidden="false" customHeight="false" outlineLevel="0" collapsed="false">
      <c r="A321" s="52" t="s">
        <v>281</v>
      </c>
      <c r="B321" s="40" t="n">
        <v>195621</v>
      </c>
    </row>
    <row r="322" customFormat="false" ht="15.75" hidden="false" customHeight="false" outlineLevel="0" collapsed="false">
      <c r="A322" s="52" t="s">
        <v>282</v>
      </c>
      <c r="B322" s="40" t="n">
        <v>34760</v>
      </c>
    </row>
    <row r="323" customFormat="false" ht="15.75" hidden="false" customHeight="false" outlineLevel="0" collapsed="false">
      <c r="A323" s="52" t="s">
        <v>283</v>
      </c>
      <c r="B323" s="40" t="n">
        <v>226856</v>
      </c>
    </row>
    <row r="324" customFormat="false" ht="15.75" hidden="false" customHeight="false" outlineLevel="0" collapsed="false">
      <c r="A324" s="52" t="s">
        <v>285</v>
      </c>
      <c r="B324" s="40" t="n">
        <v>2654385</v>
      </c>
    </row>
    <row r="325" customFormat="false" ht="15.75" hidden="false" customHeight="false" outlineLevel="0" collapsed="false">
      <c r="A325" s="46" t="s">
        <v>261</v>
      </c>
      <c r="B325" s="53" t="n">
        <v>3111622</v>
      </c>
    </row>
    <row r="326" customFormat="false" ht="15.75" hidden="false" customHeight="false" outlineLevel="0" collapsed="false">
      <c r="A326" s="46" t="s">
        <v>262</v>
      </c>
      <c r="B326" s="53" t="n">
        <v>3111622</v>
      </c>
    </row>
    <row r="327" customFormat="false" ht="38.25" hidden="false" customHeight="true" outlineLevel="0" collapsed="false">
      <c r="A327" s="64" t="s">
        <v>286</v>
      </c>
      <c r="B327" s="54"/>
    </row>
    <row r="328" customFormat="false" ht="15.75" hidden="false" customHeight="false" outlineLevel="0" collapsed="false">
      <c r="A328" s="52" t="s">
        <v>288</v>
      </c>
      <c r="B328" s="40" t="n">
        <v>2009</v>
      </c>
    </row>
    <row r="329" customFormat="false" ht="15.75" hidden="false" customHeight="false" outlineLevel="0" collapsed="false">
      <c r="A329" s="52" t="s">
        <v>289</v>
      </c>
      <c r="B329" s="40" t="n">
        <v>17097</v>
      </c>
    </row>
    <row r="330" customFormat="false" ht="15.75" hidden="false" customHeight="false" outlineLevel="0" collapsed="false">
      <c r="A330" s="52" t="s">
        <v>290</v>
      </c>
      <c r="B330" s="40" t="n">
        <v>78021</v>
      </c>
    </row>
    <row r="331" customFormat="false" ht="15.75" hidden="false" customHeight="false" outlineLevel="0" collapsed="false">
      <c r="A331" s="46" t="s">
        <v>261</v>
      </c>
      <c r="B331" s="53" t="n">
        <v>97127</v>
      </c>
    </row>
    <row r="332" customFormat="false" ht="15.75" hidden="false" customHeight="false" outlineLevel="0" collapsed="false">
      <c r="A332" s="46" t="s">
        <v>262</v>
      </c>
      <c r="B332" s="53" t="n">
        <v>97127</v>
      </c>
    </row>
    <row r="333" customFormat="false" ht="15.75" hidden="false" customHeight="false" outlineLevel="0" collapsed="false">
      <c r="A333" s="64" t="s">
        <v>292</v>
      </c>
      <c r="B333" s="54"/>
    </row>
    <row r="334" customFormat="false" ht="15.75" hidden="false" customHeight="false" outlineLevel="0" collapsed="false">
      <c r="A334" s="52" t="s">
        <v>293</v>
      </c>
      <c r="B334" s="40" t="n">
        <v>187000</v>
      </c>
    </row>
    <row r="335" customFormat="false" ht="15.75" hidden="false" customHeight="false" outlineLevel="0" collapsed="false">
      <c r="A335" s="52" t="s">
        <v>294</v>
      </c>
      <c r="B335" s="40" t="n">
        <v>1278000</v>
      </c>
    </row>
    <row r="336" customFormat="false" ht="15.75" hidden="false" customHeight="false" outlineLevel="0" collapsed="false">
      <c r="A336" s="52" t="s">
        <v>296</v>
      </c>
      <c r="B336" s="40" t="n">
        <v>44000</v>
      </c>
    </row>
    <row r="337" customFormat="false" ht="15.75" hidden="false" customHeight="false" outlineLevel="0" collapsed="false">
      <c r="A337" s="52" t="s">
        <v>297</v>
      </c>
      <c r="B337" s="40" t="n">
        <v>13200</v>
      </c>
    </row>
    <row r="338" customFormat="false" ht="15.75" hidden="false" customHeight="false" outlineLevel="0" collapsed="false">
      <c r="A338" s="46" t="s">
        <v>261</v>
      </c>
      <c r="B338" s="53" t="n">
        <v>1522200</v>
      </c>
    </row>
    <row r="339" customFormat="false" ht="15.75" hidden="false" customHeight="false" outlineLevel="0" collapsed="false">
      <c r="A339" s="46" t="s">
        <v>262</v>
      </c>
      <c r="B339" s="53" t="n">
        <v>1522200</v>
      </c>
    </row>
    <row r="340" customFormat="false" ht="38.25" hidden="false" customHeight="true" outlineLevel="0" collapsed="false">
      <c r="A340" s="64" t="s">
        <v>298</v>
      </c>
      <c r="B340" s="54"/>
    </row>
    <row r="341" customFormat="false" ht="15.75" hidden="false" customHeight="false" outlineLevel="0" collapsed="false">
      <c r="A341" s="52" t="s">
        <v>299</v>
      </c>
      <c r="B341" s="40" t="n">
        <v>4370</v>
      </c>
    </row>
    <row r="342" customFormat="false" ht="15.75" hidden="false" customHeight="false" outlineLevel="0" collapsed="false">
      <c r="A342" s="52" t="s">
        <v>300</v>
      </c>
      <c r="B342" s="40" t="n">
        <v>84678</v>
      </c>
    </row>
    <row r="343" customFormat="false" ht="15.75" hidden="false" customHeight="false" outlineLevel="0" collapsed="false">
      <c r="A343" s="52" t="s">
        <v>301</v>
      </c>
      <c r="B343" s="40" t="n">
        <v>29350</v>
      </c>
    </row>
    <row r="344" customFormat="false" ht="15.75" hidden="false" customHeight="false" outlineLevel="0" collapsed="false">
      <c r="A344" s="46" t="s">
        <v>261</v>
      </c>
      <c r="B344" s="53" t="n">
        <v>118398</v>
      </c>
    </row>
    <row r="345" customFormat="false" ht="15.75" hidden="false" customHeight="false" outlineLevel="0" collapsed="false">
      <c r="A345" s="46" t="s">
        <v>262</v>
      </c>
      <c r="B345" s="53" t="n">
        <v>118398</v>
      </c>
    </row>
    <row r="346" customFormat="false" ht="25.5" hidden="false" customHeight="true" outlineLevel="0" collapsed="false">
      <c r="A346" s="64" t="s">
        <v>302</v>
      </c>
      <c r="B346" s="54"/>
    </row>
    <row r="347" customFormat="false" ht="15.75" hidden="false" customHeight="false" outlineLevel="0" collapsed="false">
      <c r="A347" s="52" t="s">
        <v>303</v>
      </c>
      <c r="B347" s="40" t="n">
        <v>10200</v>
      </c>
    </row>
    <row r="348" customFormat="false" ht="15.75" hidden="false" customHeight="false" outlineLevel="0" collapsed="false">
      <c r="A348" s="52" t="s">
        <v>305</v>
      </c>
      <c r="B348" s="40" t="n">
        <v>51790</v>
      </c>
    </row>
    <row r="349" customFormat="false" ht="15.75" hidden="false" customHeight="false" outlineLevel="0" collapsed="false">
      <c r="A349" s="52" t="s">
        <v>364</v>
      </c>
      <c r="B349" s="40" t="n">
        <v>24938</v>
      </c>
    </row>
    <row r="350" customFormat="false" ht="15.75" hidden="false" customHeight="false" outlineLevel="0" collapsed="false">
      <c r="A350" s="46" t="s">
        <v>261</v>
      </c>
      <c r="B350" s="53" t="n">
        <v>86928</v>
      </c>
    </row>
    <row r="351" customFormat="false" ht="15.75" hidden="false" customHeight="false" outlineLevel="0" collapsed="false">
      <c r="A351" s="46" t="s">
        <v>262</v>
      </c>
      <c r="B351" s="53" t="n">
        <v>86928</v>
      </c>
    </row>
    <row r="352" customFormat="false" ht="25.5" hidden="false" customHeight="true" outlineLevel="0" collapsed="false">
      <c r="A352" s="64" t="s">
        <v>306</v>
      </c>
      <c r="B352" s="54"/>
    </row>
    <row r="353" customFormat="false" ht="15.75" hidden="false" customHeight="false" outlineLevel="0" collapsed="false">
      <c r="A353" s="52" t="s">
        <v>307</v>
      </c>
      <c r="B353" s="40" t="n">
        <v>28240</v>
      </c>
    </row>
    <row r="354" customFormat="false" ht="15.75" hidden="false" customHeight="false" outlineLevel="0" collapsed="false">
      <c r="A354" s="52" t="s">
        <v>308</v>
      </c>
      <c r="B354" s="40" t="n">
        <v>16158</v>
      </c>
    </row>
    <row r="355" customFormat="false" ht="15.75" hidden="false" customHeight="false" outlineLevel="0" collapsed="false">
      <c r="A355" s="46" t="s">
        <v>261</v>
      </c>
      <c r="B355" s="53" t="n">
        <v>44398</v>
      </c>
    </row>
    <row r="356" customFormat="false" ht="15.75" hidden="false" customHeight="false" outlineLevel="0" collapsed="false">
      <c r="A356" s="46" t="s">
        <v>262</v>
      </c>
      <c r="B356" s="53" t="n">
        <v>44398</v>
      </c>
    </row>
    <row r="357" customFormat="false" ht="25.5" hidden="false" customHeight="true" outlineLevel="0" collapsed="false">
      <c r="A357" s="64" t="s">
        <v>309</v>
      </c>
      <c r="B357" s="54"/>
    </row>
    <row r="358" customFormat="false" ht="15.75" hidden="false" customHeight="false" outlineLevel="0" collapsed="false">
      <c r="A358" s="52" t="s">
        <v>310</v>
      </c>
      <c r="B358" s="40" t="n">
        <v>19300</v>
      </c>
    </row>
    <row r="359" customFormat="false" ht="15.75" hidden="false" customHeight="false" outlineLevel="0" collapsed="false">
      <c r="A359" s="52" t="s">
        <v>311</v>
      </c>
      <c r="B359" s="40" t="n">
        <v>6521</v>
      </c>
    </row>
    <row r="360" customFormat="false" ht="15.75" hidden="false" customHeight="false" outlineLevel="0" collapsed="false">
      <c r="A360" s="46" t="s">
        <v>261</v>
      </c>
      <c r="B360" s="53" t="n">
        <v>25821</v>
      </c>
    </row>
    <row r="361" customFormat="false" ht="15.75" hidden="false" customHeight="false" outlineLevel="0" collapsed="false">
      <c r="A361" s="46" t="s">
        <v>262</v>
      </c>
      <c r="B361" s="53" t="n">
        <v>25821</v>
      </c>
    </row>
    <row r="362" customFormat="false" ht="15.75" hidden="false" customHeight="false" outlineLevel="0" collapsed="false">
      <c r="A362" s="63" t="s">
        <v>312</v>
      </c>
      <c r="B362" s="51"/>
    </row>
    <row r="363" customFormat="false" ht="15.75" hidden="false" customHeight="false" outlineLevel="0" collapsed="false">
      <c r="A363" s="52" t="s">
        <v>313</v>
      </c>
      <c r="B363" s="40" t="n">
        <v>64153</v>
      </c>
    </row>
    <row r="364" customFormat="false" ht="15.75" hidden="false" customHeight="false" outlineLevel="0" collapsed="false">
      <c r="A364" s="52" t="s">
        <v>314</v>
      </c>
      <c r="B364" s="40" t="n">
        <v>500000</v>
      </c>
    </row>
    <row r="365" customFormat="false" ht="15.75" hidden="false" customHeight="false" outlineLevel="0" collapsed="false">
      <c r="A365" s="46" t="s">
        <v>261</v>
      </c>
      <c r="B365" s="53" t="n">
        <v>564153</v>
      </c>
    </row>
    <row r="366" customFormat="false" ht="15.75" hidden="false" customHeight="false" outlineLevel="0" collapsed="false">
      <c r="A366" s="46" t="s">
        <v>262</v>
      </c>
      <c r="B366" s="53" t="n">
        <v>564153</v>
      </c>
    </row>
    <row r="367" customFormat="false" ht="25.5" hidden="false" customHeight="true" outlineLevel="0" collapsed="false">
      <c r="A367" s="64" t="s">
        <v>315</v>
      </c>
      <c r="B367" s="54"/>
    </row>
    <row r="368" customFormat="false" ht="15.75" hidden="false" customHeight="false" outlineLevel="0" collapsed="false">
      <c r="A368" s="52" t="s">
        <v>316</v>
      </c>
      <c r="B368" s="40" t="n">
        <v>400000</v>
      </c>
    </row>
    <row r="369" customFormat="false" ht="15.75" hidden="false" customHeight="false" outlineLevel="0" collapsed="false">
      <c r="A369" s="52" t="s">
        <v>317</v>
      </c>
      <c r="B369" s="40" t="n">
        <v>190359</v>
      </c>
    </row>
    <row r="370" customFormat="false" ht="15.75" hidden="false" customHeight="false" outlineLevel="0" collapsed="false">
      <c r="A370" s="52" t="s">
        <v>318</v>
      </c>
      <c r="B370" s="40" t="n">
        <v>70202</v>
      </c>
    </row>
    <row r="371" customFormat="false" ht="15.75" hidden="false" customHeight="false" outlineLevel="0" collapsed="false">
      <c r="A371" s="52" t="s">
        <v>319</v>
      </c>
      <c r="B371" s="40" t="n">
        <v>1214685</v>
      </c>
    </row>
    <row r="372" customFormat="false" ht="15.75" hidden="false" customHeight="false" outlineLevel="0" collapsed="false">
      <c r="A372" s="46" t="s">
        <v>261</v>
      </c>
      <c r="B372" s="53" t="n">
        <v>1875246</v>
      </c>
    </row>
    <row r="373" customFormat="false" ht="15.75" hidden="false" customHeight="false" outlineLevel="0" collapsed="false">
      <c r="A373" s="46" t="s">
        <v>262</v>
      </c>
      <c r="B373" s="53" t="n">
        <v>1875246</v>
      </c>
    </row>
    <row r="374" customFormat="false" ht="25.5" hidden="false" customHeight="true" outlineLevel="0" collapsed="false">
      <c r="A374" s="64" t="s">
        <v>320</v>
      </c>
      <c r="B374" s="54"/>
    </row>
    <row r="375" customFormat="false" ht="15.75" hidden="false" customHeight="false" outlineLevel="0" collapsed="false">
      <c r="A375" s="52" t="s">
        <v>321</v>
      </c>
      <c r="B375" s="40" t="n">
        <v>774984</v>
      </c>
    </row>
    <row r="376" customFormat="false" ht="15.75" hidden="false" customHeight="false" outlineLevel="0" collapsed="false">
      <c r="A376" s="46" t="s">
        <v>261</v>
      </c>
      <c r="B376" s="53" t="n">
        <v>774984</v>
      </c>
    </row>
    <row r="377" customFormat="false" ht="15.75" hidden="false" customHeight="false" outlineLevel="0" collapsed="false">
      <c r="A377" s="46" t="s">
        <v>262</v>
      </c>
      <c r="B377" s="53" t="n">
        <v>774984</v>
      </c>
    </row>
    <row r="378" customFormat="false" ht="15.75" hidden="false" customHeight="false" outlineLevel="0" collapsed="false">
      <c r="A378" s="64" t="s">
        <v>322</v>
      </c>
      <c r="B378" s="54"/>
    </row>
    <row r="379" customFormat="false" ht="15.75" hidden="false" customHeight="false" outlineLevel="0" collapsed="false">
      <c r="A379" s="52" t="s">
        <v>323</v>
      </c>
      <c r="B379" s="40" t="n">
        <v>287500</v>
      </c>
    </row>
    <row r="380" customFormat="false" ht="15.75" hidden="false" customHeight="false" outlineLevel="0" collapsed="false">
      <c r="A380" s="46" t="s">
        <v>261</v>
      </c>
      <c r="B380" s="53" t="n">
        <v>287500</v>
      </c>
    </row>
    <row r="381" customFormat="false" ht="15.75" hidden="false" customHeight="false" outlineLevel="0" collapsed="false">
      <c r="A381" s="46" t="s">
        <v>262</v>
      </c>
      <c r="B381" s="53" t="n">
        <v>287500</v>
      </c>
    </row>
    <row r="382" customFormat="false" ht="38.25" hidden="false" customHeight="true" outlineLevel="0" collapsed="false">
      <c r="A382" s="64" t="s">
        <v>324</v>
      </c>
      <c r="B382" s="54"/>
    </row>
    <row r="383" customFormat="false" ht="15.75" hidden="false" customHeight="false" outlineLevel="0" collapsed="false">
      <c r="A383" s="52" t="s">
        <v>361</v>
      </c>
      <c r="B383" s="40" t="n">
        <v>37746</v>
      </c>
    </row>
    <row r="384" customFormat="false" ht="15.75" hidden="false" customHeight="false" outlineLevel="0" collapsed="false">
      <c r="A384" s="52" t="s">
        <v>325</v>
      </c>
      <c r="B384" s="40" t="n">
        <v>6382</v>
      </c>
    </row>
    <row r="385" customFormat="false" ht="15.75" hidden="false" customHeight="false" outlineLevel="0" collapsed="false">
      <c r="A385" s="46" t="s">
        <v>261</v>
      </c>
      <c r="B385" s="53" t="n">
        <v>44128</v>
      </c>
    </row>
    <row r="386" customFormat="false" ht="15.75" hidden="false" customHeight="false" outlineLevel="0" collapsed="false">
      <c r="A386" s="46" t="s">
        <v>262</v>
      </c>
      <c r="B386" s="53" t="n">
        <v>44128</v>
      </c>
    </row>
    <row r="387" customFormat="false" ht="25.5" hidden="false" customHeight="true" outlineLevel="0" collapsed="false">
      <c r="A387" s="64" t="s">
        <v>326</v>
      </c>
      <c r="B387" s="54"/>
    </row>
    <row r="388" customFormat="false" ht="15.75" hidden="false" customHeight="false" outlineLevel="0" collapsed="false">
      <c r="A388" s="52" t="s">
        <v>327</v>
      </c>
      <c r="B388" s="40" t="n">
        <v>99281</v>
      </c>
    </row>
    <row r="389" customFormat="false" ht="15.75" hidden="false" customHeight="false" outlineLevel="0" collapsed="false">
      <c r="A389" s="46" t="s">
        <v>261</v>
      </c>
      <c r="B389" s="53" t="n">
        <v>99281</v>
      </c>
    </row>
    <row r="390" customFormat="false" ht="15.75" hidden="false" customHeight="false" outlineLevel="0" collapsed="false">
      <c r="A390" s="46" t="s">
        <v>262</v>
      </c>
      <c r="B390" s="53" t="n">
        <v>99281</v>
      </c>
    </row>
    <row r="391" customFormat="false" ht="38.25" hidden="false" customHeight="true" outlineLevel="0" collapsed="false">
      <c r="A391" s="64" t="s">
        <v>328</v>
      </c>
      <c r="B391" s="54"/>
    </row>
    <row r="392" customFormat="false" ht="15.75" hidden="false" customHeight="false" outlineLevel="0" collapsed="false">
      <c r="A392" s="52" t="s">
        <v>376</v>
      </c>
      <c r="B392" s="40" t="n">
        <v>1185</v>
      </c>
    </row>
    <row r="393" customFormat="false" ht="15.75" hidden="false" customHeight="false" outlineLevel="0" collapsed="false">
      <c r="A393" s="52" t="s">
        <v>329</v>
      </c>
      <c r="B393" s="40" t="n">
        <v>24000</v>
      </c>
    </row>
    <row r="394" customFormat="false" ht="15.75" hidden="false" customHeight="false" outlineLevel="0" collapsed="false">
      <c r="A394" s="52" t="s">
        <v>330</v>
      </c>
      <c r="B394" s="40" t="n">
        <v>141761</v>
      </c>
    </row>
    <row r="395" customFormat="false" ht="15.75" hidden="false" customHeight="false" outlineLevel="0" collapsed="false">
      <c r="A395" s="46" t="s">
        <v>261</v>
      </c>
      <c r="B395" s="53" t="n">
        <v>166946</v>
      </c>
    </row>
    <row r="396" customFormat="false" ht="15.75" hidden="false" customHeight="false" outlineLevel="0" collapsed="false">
      <c r="A396" s="46" t="s">
        <v>262</v>
      </c>
      <c r="B396" s="53" t="n">
        <v>166946</v>
      </c>
    </row>
    <row r="397" customFormat="false" ht="38.25" hidden="false" customHeight="true" outlineLevel="0" collapsed="false">
      <c r="A397" s="64" t="s">
        <v>331</v>
      </c>
      <c r="B397" s="54"/>
    </row>
    <row r="398" customFormat="false" ht="15.75" hidden="false" customHeight="false" outlineLevel="0" collapsed="false">
      <c r="A398" s="52" t="s">
        <v>362</v>
      </c>
      <c r="B398" s="40" t="n">
        <v>3903</v>
      </c>
    </row>
    <row r="399" customFormat="false" ht="15.75" hidden="false" customHeight="false" outlineLevel="0" collapsed="false">
      <c r="A399" s="52" t="s">
        <v>332</v>
      </c>
      <c r="B399" s="40" t="n">
        <v>52145</v>
      </c>
    </row>
    <row r="400" customFormat="false" ht="15.75" hidden="false" customHeight="false" outlineLevel="0" collapsed="false">
      <c r="A400" s="46" t="s">
        <v>261</v>
      </c>
      <c r="B400" s="53" t="n">
        <v>56048</v>
      </c>
    </row>
    <row r="401" customFormat="false" ht="15.75" hidden="false" customHeight="false" outlineLevel="0" collapsed="false">
      <c r="A401" s="46" t="s">
        <v>262</v>
      </c>
      <c r="B401" s="53" t="n">
        <v>56048</v>
      </c>
    </row>
    <row r="402" customFormat="false" ht="15.75" hidden="false" customHeight="false" outlineLevel="0" collapsed="false">
      <c r="A402" s="64" t="s">
        <v>333</v>
      </c>
      <c r="B402" s="54"/>
    </row>
    <row r="403" customFormat="false" ht="15.75" hidden="false" customHeight="false" outlineLevel="0" collapsed="false">
      <c r="A403" s="52" t="s">
        <v>334</v>
      </c>
      <c r="B403" s="40" t="n">
        <v>1543</v>
      </c>
    </row>
    <row r="404" customFormat="false" ht="15.75" hidden="false" customHeight="false" outlineLevel="0" collapsed="false">
      <c r="A404" s="52" t="s">
        <v>335</v>
      </c>
      <c r="B404" s="40" t="n">
        <v>141763</v>
      </c>
    </row>
    <row r="405" customFormat="false" ht="15.75" hidden="false" customHeight="false" outlineLevel="0" collapsed="false">
      <c r="A405" s="46" t="s">
        <v>261</v>
      </c>
      <c r="B405" s="53" t="n">
        <v>143306</v>
      </c>
    </row>
    <row r="406" customFormat="false" ht="15.75" hidden="false" customHeight="false" outlineLevel="0" collapsed="false">
      <c r="A406" s="46" t="s">
        <v>262</v>
      </c>
      <c r="B406" s="53" t="n">
        <v>143306</v>
      </c>
    </row>
    <row r="407" customFormat="false" ht="25.5" hidden="false" customHeight="true" outlineLevel="0" collapsed="false">
      <c r="A407" s="64" t="s">
        <v>336</v>
      </c>
      <c r="B407" s="54"/>
    </row>
    <row r="408" customFormat="false" ht="15.75" hidden="false" customHeight="false" outlineLevel="0" collapsed="false">
      <c r="A408" s="52" t="s">
        <v>337</v>
      </c>
      <c r="B408" s="40" t="n">
        <v>660</v>
      </c>
    </row>
    <row r="409" customFormat="false" ht="15.75" hidden="false" customHeight="false" outlineLevel="0" collapsed="false">
      <c r="A409" s="52" t="s">
        <v>338</v>
      </c>
      <c r="B409" s="40" t="n">
        <v>211648</v>
      </c>
    </row>
    <row r="410" customFormat="false" ht="15.75" hidden="false" customHeight="false" outlineLevel="0" collapsed="false">
      <c r="A410" s="46" t="s">
        <v>261</v>
      </c>
      <c r="B410" s="53" t="n">
        <v>212308</v>
      </c>
    </row>
    <row r="411" customFormat="false" ht="15.75" hidden="false" customHeight="false" outlineLevel="0" collapsed="false">
      <c r="A411" s="46" t="s">
        <v>262</v>
      </c>
      <c r="B411" s="53" t="n">
        <v>212308</v>
      </c>
    </row>
    <row r="412" customFormat="false" ht="25.5" hidden="false" customHeight="true" outlineLevel="0" collapsed="false">
      <c r="A412" s="64" t="s">
        <v>339</v>
      </c>
      <c r="B412" s="54"/>
    </row>
    <row r="413" customFormat="false" ht="15.75" hidden="false" customHeight="false" outlineLevel="0" collapsed="false">
      <c r="A413" s="52" t="s">
        <v>340</v>
      </c>
      <c r="B413" s="40" t="n">
        <v>21383</v>
      </c>
    </row>
    <row r="414" customFormat="false" ht="15.75" hidden="false" customHeight="false" outlineLevel="0" collapsed="false">
      <c r="A414" s="52" t="s">
        <v>341</v>
      </c>
      <c r="B414" s="40" t="n">
        <v>2276</v>
      </c>
    </row>
    <row r="415" customFormat="false" ht="15.75" hidden="false" customHeight="false" outlineLevel="0" collapsed="false">
      <c r="A415" s="52" t="s">
        <v>342</v>
      </c>
      <c r="B415" s="40" t="n">
        <v>41382.7</v>
      </c>
    </row>
    <row r="416" customFormat="false" ht="15.75" hidden="false" customHeight="false" outlineLevel="0" collapsed="false">
      <c r="A416" s="46" t="s">
        <v>261</v>
      </c>
      <c r="B416" s="53" t="n">
        <v>65041.7</v>
      </c>
    </row>
    <row r="417" customFormat="false" ht="15.75" hidden="false" customHeight="false" outlineLevel="0" collapsed="false">
      <c r="A417" s="46" t="s">
        <v>262</v>
      </c>
      <c r="B417" s="53" t="n">
        <v>65041.7</v>
      </c>
    </row>
    <row r="418" customFormat="false" ht="38.25" hidden="false" customHeight="true" outlineLevel="0" collapsed="false">
      <c r="A418" s="64" t="s">
        <v>343</v>
      </c>
      <c r="B418" s="54"/>
    </row>
    <row r="419" customFormat="false" ht="15.75" hidden="false" customHeight="false" outlineLevel="0" collapsed="false">
      <c r="A419" s="52" t="s">
        <v>344</v>
      </c>
      <c r="B419" s="40" t="n">
        <v>127385</v>
      </c>
    </row>
    <row r="420" customFormat="false" ht="15.75" hidden="false" customHeight="false" outlineLevel="0" collapsed="false">
      <c r="A420" s="46" t="s">
        <v>261</v>
      </c>
      <c r="B420" s="53" t="n">
        <v>127385</v>
      </c>
    </row>
    <row r="421" customFormat="false" ht="15.75" hidden="false" customHeight="false" outlineLevel="0" collapsed="false">
      <c r="A421" s="46" t="s">
        <v>262</v>
      </c>
      <c r="B421" s="53" t="n">
        <v>127385</v>
      </c>
    </row>
    <row r="422" customFormat="false" ht="15.75" hidden="false" customHeight="false" outlineLevel="0" collapsed="false">
      <c r="A422" s="46" t="s">
        <v>345</v>
      </c>
      <c r="B422" s="53" t="n">
        <v>23800291.16</v>
      </c>
    </row>
    <row r="423" customFormat="false" ht="15.75" hidden="false" customHeight="false" outlineLevel="0" collapsed="false">
      <c r="A423" s="46" t="s">
        <v>346</v>
      </c>
      <c r="B423" s="53" t="n">
        <v>23800291.16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2"/>
  <sheetViews>
    <sheetView windowProtection="false" showFormulas="false" showGridLines="true" showRowColHeaders="true" showZeros="true" rightToLeft="false" tabSelected="false" showOutlineSymbols="true" defaultGridColor="true" view="normal" topLeftCell="A265" colorId="64" zoomScale="100" zoomScaleNormal="100" zoomScalePageLayoutView="100" workbookViewId="0">
      <selection pane="topLeft" activeCell="B330" activeCellId="0" sqref="B330"/>
    </sheetView>
  </sheetViews>
  <sheetFormatPr defaultRowHeight="15"/>
  <cols>
    <col collapsed="false" hidden="false" max="1" min="1" style="35" width="37.6632653061224"/>
    <col collapsed="false" hidden="false" max="2" min="2" style="35" width="9.85204081632653"/>
    <col collapsed="false" hidden="false" max="1025" min="3" style="35" width="9.04591836734694"/>
  </cols>
  <sheetData>
    <row r="1" customFormat="false" ht="15" hidden="false" customHeight="false" outlineLevel="0" collapsed="false">
      <c r="A1" s="36" t="s">
        <v>0</v>
      </c>
    </row>
    <row r="2" customFormat="false" ht="15.75" hidden="false" customHeight="false" outlineLevel="0" collapsed="false">
      <c r="A2" s="37" t="s">
        <v>1</v>
      </c>
      <c r="B2" s="38" t="n">
        <v>42644</v>
      </c>
    </row>
    <row r="3" customFormat="false" ht="15.75" hidden="false" customHeight="false" outlineLevel="0" collapsed="false">
      <c r="A3" s="39" t="s">
        <v>2</v>
      </c>
      <c r="B3" s="40" t="n">
        <v>45998728.43</v>
      </c>
    </row>
    <row r="4" customFormat="false" ht="15.75" hidden="false" customHeight="false" outlineLevel="0" collapsed="false">
      <c r="A4" s="39" t="s">
        <v>3</v>
      </c>
      <c r="B4" s="40" t="n">
        <v>5774460.45</v>
      </c>
    </row>
    <row r="5" customFormat="false" ht="15.75" hidden="false" customHeight="false" outlineLevel="0" collapsed="false">
      <c r="A5" s="41" t="s">
        <v>4</v>
      </c>
      <c r="B5" s="40" t="n">
        <v>51773188.88</v>
      </c>
    </row>
    <row r="6" customFormat="false" ht="15.75" hidden="false" customHeight="false" outlineLevel="0" collapsed="false">
      <c r="A6" s="39" t="s">
        <v>5</v>
      </c>
      <c r="B6" s="40" t="n">
        <v>5645762.53</v>
      </c>
    </row>
    <row r="7" customFormat="false" ht="15.75" hidden="false" customHeight="false" outlineLevel="0" collapsed="false">
      <c r="A7" s="39" t="s">
        <v>6</v>
      </c>
      <c r="B7" s="40" t="n">
        <v>0</v>
      </c>
    </row>
    <row r="8" customFormat="false" ht="15.75" hidden="false" customHeight="false" outlineLevel="0" collapsed="false">
      <c r="A8" s="39" t="s">
        <v>7</v>
      </c>
      <c r="B8" s="40" t="n">
        <v>0</v>
      </c>
    </row>
    <row r="9" customFormat="false" ht="15.75" hidden="false" customHeight="false" outlineLevel="0" collapsed="false">
      <c r="A9" s="39" t="s">
        <v>8</v>
      </c>
      <c r="B9" s="40" t="n">
        <v>1129722.8</v>
      </c>
    </row>
    <row r="10" customFormat="false" ht="15.75" hidden="false" customHeight="false" outlineLevel="0" collapsed="false">
      <c r="A10" s="39" t="s">
        <v>9</v>
      </c>
      <c r="B10" s="40" t="n">
        <v>0</v>
      </c>
    </row>
    <row r="11" customFormat="false" ht="15.75" hidden="false" customHeight="false" outlineLevel="0" collapsed="false">
      <c r="A11" s="39" t="s">
        <v>10</v>
      </c>
      <c r="B11" s="40" t="n">
        <v>1988.08</v>
      </c>
    </row>
    <row r="12" customFormat="false" ht="15.75" hidden="false" customHeight="false" outlineLevel="0" collapsed="false">
      <c r="A12" s="39" t="s">
        <v>11</v>
      </c>
      <c r="B12" s="40" t="n">
        <v>0</v>
      </c>
    </row>
    <row r="13" customFormat="false" ht="15.75" hidden="false" customHeight="false" outlineLevel="0" collapsed="false">
      <c r="A13" s="39" t="s">
        <v>12</v>
      </c>
      <c r="B13" s="40" t="n">
        <v>1157040.82</v>
      </c>
    </row>
    <row r="14" customFormat="false" ht="15.75" hidden="false" customHeight="false" outlineLevel="0" collapsed="false">
      <c r="A14" s="39" t="s">
        <v>13</v>
      </c>
      <c r="B14" s="40" t="n">
        <v>7267.5</v>
      </c>
    </row>
    <row r="15" customFormat="false" ht="15.75" hidden="false" customHeight="false" outlineLevel="0" collapsed="false">
      <c r="A15" s="41" t="s">
        <v>14</v>
      </c>
      <c r="B15" s="40" t="n">
        <v>59714970.61</v>
      </c>
    </row>
    <row r="16" customFormat="false" ht="15.75" hidden="false" customHeight="false" outlineLevel="0" collapsed="false">
      <c r="A16" s="39" t="s">
        <v>5</v>
      </c>
      <c r="B16" s="40" t="n">
        <v>5645762.53</v>
      </c>
    </row>
    <row r="17" customFormat="false" ht="15.75" hidden="false" customHeight="false" outlineLevel="0" collapsed="false">
      <c r="A17" s="39" t="s">
        <v>6</v>
      </c>
      <c r="B17" s="40" t="n">
        <v>0</v>
      </c>
    </row>
    <row r="18" customFormat="false" ht="15.75" hidden="false" customHeight="false" outlineLevel="0" collapsed="false">
      <c r="A18" s="39" t="s">
        <v>7</v>
      </c>
      <c r="B18" s="40" t="n">
        <v>0</v>
      </c>
    </row>
    <row r="19" customFormat="false" ht="15.75" hidden="false" customHeight="false" outlineLevel="0" collapsed="false">
      <c r="A19" s="39" t="s">
        <v>8</v>
      </c>
      <c r="B19" s="40" t="n">
        <v>1129722.8</v>
      </c>
    </row>
    <row r="20" customFormat="false" ht="15.75" hidden="false" customHeight="false" outlineLevel="0" collapsed="false">
      <c r="A20" s="39" t="s">
        <v>9</v>
      </c>
      <c r="B20" s="40" t="n">
        <v>0</v>
      </c>
    </row>
    <row r="21" customFormat="false" ht="15.75" hidden="false" customHeight="false" outlineLevel="0" collapsed="false">
      <c r="A21" s="42" t="s">
        <v>15</v>
      </c>
      <c r="B21" s="40" t="n">
        <v>184127</v>
      </c>
    </row>
    <row r="22" customFormat="false" ht="15.75" hidden="false" customHeight="false" outlineLevel="0" collapsed="false">
      <c r="A22" s="42" t="s">
        <v>16</v>
      </c>
      <c r="B22" s="40" t="n">
        <v>526647</v>
      </c>
    </row>
    <row r="23" customFormat="false" ht="15.75" hidden="false" customHeight="false" outlineLevel="0" collapsed="false">
      <c r="A23" s="42" t="s">
        <v>17</v>
      </c>
      <c r="B23" s="40" t="n">
        <v>137593</v>
      </c>
    </row>
    <row r="24" customFormat="false" ht="15.75" hidden="false" customHeight="false" outlineLevel="0" collapsed="false">
      <c r="A24" s="41" t="s">
        <v>18</v>
      </c>
      <c r="B24" s="40" t="n">
        <v>52089130.2</v>
      </c>
    </row>
    <row r="25" customFormat="false" ht="33.75" hidden="false" customHeight="true" outlineLevel="0" collapsed="false">
      <c r="A25" s="55" t="s">
        <v>19</v>
      </c>
      <c r="B25" s="56"/>
    </row>
    <row r="26" customFormat="false" ht="25.5" hidden="false" customHeight="true" outlineLevel="0" collapsed="false">
      <c r="A26" s="57" t="s">
        <v>20</v>
      </c>
      <c r="B26" s="58"/>
    </row>
    <row r="27" customFormat="false" ht="15.75" hidden="false" customHeight="false" outlineLevel="0" collapsed="false">
      <c r="A27" s="59" t="s">
        <v>21</v>
      </c>
      <c r="B27" s="60"/>
    </row>
    <row r="28" customFormat="false" ht="15.75" hidden="false" customHeight="false" outlineLevel="0" collapsed="false">
      <c r="A28" s="37"/>
      <c r="B28" s="38" t="n">
        <v>42644</v>
      </c>
    </row>
    <row r="29" customFormat="false" ht="15.75" hidden="false" customHeight="false" outlineLevel="0" collapsed="false">
      <c r="A29" s="46" t="s">
        <v>22</v>
      </c>
      <c r="B29" s="40" t="n">
        <v>875442.02</v>
      </c>
    </row>
    <row r="30" customFormat="false" ht="15.75" hidden="false" customHeight="false" outlineLevel="0" collapsed="false">
      <c r="A30" s="46" t="s">
        <v>23</v>
      </c>
      <c r="B30" s="40" t="n">
        <v>3104049.78</v>
      </c>
    </row>
    <row r="31" customFormat="false" ht="15.75" hidden="false" customHeight="false" outlineLevel="0" collapsed="false">
      <c r="A31" s="46" t="s">
        <v>24</v>
      </c>
      <c r="B31" s="40" t="n">
        <v>225101.29</v>
      </c>
    </row>
    <row r="32" customFormat="false" ht="15.75" hidden="false" customHeight="false" outlineLevel="0" collapsed="false">
      <c r="A32" s="46" t="s">
        <v>25</v>
      </c>
      <c r="B32" s="40" t="n">
        <v>0</v>
      </c>
    </row>
    <row r="33" customFormat="false" ht="15.75" hidden="false" customHeight="false" outlineLevel="0" collapsed="false">
      <c r="A33" s="46" t="s">
        <v>26</v>
      </c>
      <c r="B33" s="40" t="n">
        <v>1924868.41</v>
      </c>
    </row>
    <row r="34" customFormat="false" ht="15.75" hidden="false" customHeight="false" outlineLevel="0" collapsed="false">
      <c r="A34" s="46" t="s">
        <v>27</v>
      </c>
      <c r="B34" s="40" t="n">
        <v>617296.33</v>
      </c>
    </row>
    <row r="35" customFormat="false" ht="15.75" hidden="false" customHeight="false" outlineLevel="0" collapsed="false">
      <c r="A35" s="46" t="s">
        <v>28</v>
      </c>
      <c r="B35" s="40" t="n">
        <v>1202031.27</v>
      </c>
    </row>
    <row r="36" customFormat="false" ht="15.75" hidden="false" customHeight="false" outlineLevel="0" collapsed="false">
      <c r="A36" s="46" t="s">
        <v>29</v>
      </c>
      <c r="B36" s="40" t="n">
        <v>1795253.75</v>
      </c>
    </row>
    <row r="37" customFormat="false" ht="15.75" hidden="false" customHeight="false" outlineLevel="0" collapsed="false">
      <c r="A37" s="46" t="s">
        <v>30</v>
      </c>
      <c r="B37" s="40" t="n">
        <v>3356372.87</v>
      </c>
    </row>
    <row r="38" customFormat="false" ht="15.75" hidden="false" customHeight="false" outlineLevel="0" collapsed="false">
      <c r="A38" s="46" t="s">
        <v>31</v>
      </c>
      <c r="B38" s="40" t="n">
        <v>1525001</v>
      </c>
    </row>
    <row r="39" customFormat="false" ht="15.75" hidden="false" customHeight="false" outlineLevel="0" collapsed="false">
      <c r="A39" s="46" t="s">
        <v>32</v>
      </c>
      <c r="B39" s="40" t="n">
        <v>0</v>
      </c>
    </row>
    <row r="40" customFormat="false" ht="15.75" hidden="false" customHeight="false" outlineLevel="0" collapsed="false">
      <c r="A40" s="46" t="s">
        <v>33</v>
      </c>
      <c r="B40" s="40" t="n">
        <v>2843574.57</v>
      </c>
    </row>
    <row r="41" customFormat="false" ht="15.75" hidden="false" customHeight="false" outlineLevel="0" collapsed="false">
      <c r="A41" s="46" t="s">
        <v>34</v>
      </c>
      <c r="B41" s="40" t="n">
        <v>5877</v>
      </c>
    </row>
    <row r="42" customFormat="false" ht="15.75" hidden="false" customHeight="false" outlineLevel="0" collapsed="false">
      <c r="A42" s="46" t="s">
        <v>35</v>
      </c>
      <c r="B42" s="40" t="n">
        <v>460290.97</v>
      </c>
    </row>
    <row r="43" customFormat="false" ht="15.75" hidden="false" customHeight="false" outlineLevel="0" collapsed="false">
      <c r="A43" s="47" t="s">
        <v>36</v>
      </c>
      <c r="B43" s="40" t="n">
        <v>17935159.2516</v>
      </c>
    </row>
    <row r="44" customFormat="false" ht="15.75" hidden="false" customHeight="false" outlineLevel="0" collapsed="false">
      <c r="A44" s="47" t="s">
        <v>37</v>
      </c>
      <c r="B44" s="40" t="n">
        <v>17935159.2516</v>
      </c>
    </row>
    <row r="45" customFormat="false" ht="15.75" hidden="false" customHeight="false" outlineLevel="0" collapsed="false">
      <c r="A45" s="59" t="s">
        <v>38</v>
      </c>
      <c r="B45" s="60"/>
    </row>
    <row r="46" customFormat="false" ht="15.75" hidden="false" customHeight="false" outlineLevel="0" collapsed="false">
      <c r="A46" s="37"/>
      <c r="B46" s="38" t="n">
        <v>42644</v>
      </c>
    </row>
    <row r="47" customFormat="false" ht="15.75" hidden="false" customHeight="false" outlineLevel="0" collapsed="false">
      <c r="A47" s="46" t="s">
        <v>39</v>
      </c>
      <c r="B47" s="40" t="n">
        <v>288189.62</v>
      </c>
    </row>
    <row r="48" customFormat="false" ht="15.75" hidden="false" customHeight="false" outlineLevel="0" collapsed="false">
      <c r="A48" s="46" t="s">
        <v>40</v>
      </c>
      <c r="B48" s="40" t="n">
        <v>3089712.55</v>
      </c>
    </row>
    <row r="49" customFormat="false" ht="15.75" hidden="false" customHeight="false" outlineLevel="0" collapsed="false">
      <c r="A49" s="46" t="s">
        <v>41</v>
      </c>
      <c r="B49" s="40" t="n">
        <v>480821.67</v>
      </c>
    </row>
    <row r="50" customFormat="false" ht="15.75" hidden="false" customHeight="false" outlineLevel="0" collapsed="false">
      <c r="A50" s="46" t="s">
        <v>42</v>
      </c>
      <c r="B50" s="40" t="n">
        <v>520502.25</v>
      </c>
    </row>
    <row r="51" customFormat="false" ht="15.75" hidden="false" customHeight="false" outlineLevel="0" collapsed="false">
      <c r="A51" s="46" t="s">
        <v>43</v>
      </c>
      <c r="B51" s="40" t="n">
        <v>0</v>
      </c>
    </row>
    <row r="52" customFormat="false" ht="15.75" hidden="false" customHeight="false" outlineLevel="0" collapsed="false">
      <c r="A52" s="46" t="s">
        <v>44</v>
      </c>
      <c r="B52" s="40" t="n">
        <v>0</v>
      </c>
    </row>
    <row r="53" customFormat="false" ht="15.75" hidden="false" customHeight="false" outlineLevel="0" collapsed="false">
      <c r="A53" s="46" t="s">
        <v>45</v>
      </c>
      <c r="B53" s="40" t="n">
        <v>1560896.74</v>
      </c>
    </row>
    <row r="54" customFormat="false" ht="15.75" hidden="false" customHeight="false" outlineLevel="0" collapsed="false">
      <c r="A54" s="46" t="s">
        <v>46</v>
      </c>
      <c r="B54" s="40" t="n">
        <v>0</v>
      </c>
    </row>
    <row r="55" customFormat="false" ht="15.75" hidden="false" customHeight="false" outlineLevel="0" collapsed="false">
      <c r="A55" s="46" t="s">
        <v>47</v>
      </c>
      <c r="B55" s="40" t="n">
        <v>0</v>
      </c>
    </row>
    <row r="56" customFormat="false" ht="15.75" hidden="false" customHeight="false" outlineLevel="0" collapsed="false">
      <c r="A56" s="47" t="s">
        <v>48</v>
      </c>
      <c r="B56" s="40" t="n">
        <v>5940122.83</v>
      </c>
    </row>
    <row r="57" customFormat="false" ht="15.75" hidden="false" customHeight="false" outlineLevel="0" collapsed="false">
      <c r="A57" s="47" t="s">
        <v>49</v>
      </c>
      <c r="B57" s="40" t="n">
        <v>5940122.83</v>
      </c>
    </row>
    <row r="58" customFormat="false" ht="15.75" hidden="false" customHeight="false" outlineLevel="0" collapsed="false">
      <c r="A58" s="59" t="s">
        <v>50</v>
      </c>
      <c r="B58" s="60"/>
    </row>
    <row r="59" customFormat="false" ht="15.75" hidden="false" customHeight="false" outlineLevel="0" collapsed="false">
      <c r="A59" s="37"/>
      <c r="B59" s="38" t="n">
        <v>42644</v>
      </c>
    </row>
    <row r="60" customFormat="false" ht="15.75" hidden="false" customHeight="false" outlineLevel="0" collapsed="false">
      <c r="A60" s="46" t="s">
        <v>51</v>
      </c>
      <c r="B60" s="40" t="n">
        <v>1204273.94</v>
      </c>
    </row>
    <row r="61" customFormat="false" ht="15.75" hidden="false" customHeight="false" outlineLevel="0" collapsed="false">
      <c r="A61" s="46" t="s">
        <v>52</v>
      </c>
      <c r="B61" s="40" t="n">
        <v>138392</v>
      </c>
    </row>
    <row r="62" customFormat="false" ht="15.75" hidden="false" customHeight="false" outlineLevel="0" collapsed="false">
      <c r="A62" s="46" t="s">
        <v>53</v>
      </c>
      <c r="B62" s="40" t="n">
        <v>0</v>
      </c>
    </row>
    <row r="63" customFormat="false" ht="15.75" hidden="false" customHeight="false" outlineLevel="0" collapsed="false">
      <c r="A63" s="46" t="s">
        <v>54</v>
      </c>
      <c r="B63" s="40" t="n">
        <v>0</v>
      </c>
    </row>
    <row r="64" customFormat="false" ht="15.75" hidden="false" customHeight="false" outlineLevel="0" collapsed="false">
      <c r="A64" s="46" t="s">
        <v>55</v>
      </c>
      <c r="B64" s="40" t="n">
        <v>329784</v>
      </c>
    </row>
    <row r="65" customFormat="false" ht="15.75" hidden="false" customHeight="false" outlineLevel="0" collapsed="false">
      <c r="A65" s="46" t="s">
        <v>56</v>
      </c>
      <c r="B65" s="40" t="n">
        <v>1238721.7</v>
      </c>
    </row>
    <row r="66" customFormat="false" ht="15.75" hidden="false" customHeight="false" outlineLevel="0" collapsed="false">
      <c r="A66" s="46" t="s">
        <v>57</v>
      </c>
      <c r="B66" s="40" t="n">
        <v>229995</v>
      </c>
    </row>
    <row r="67" customFormat="false" ht="15.75" hidden="false" customHeight="false" outlineLevel="0" collapsed="false">
      <c r="A67" s="46" t="s">
        <v>58</v>
      </c>
      <c r="B67" s="40" t="n">
        <v>8720</v>
      </c>
    </row>
    <row r="68" customFormat="false" ht="15.75" hidden="false" customHeight="false" outlineLevel="0" collapsed="false">
      <c r="A68" s="46" t="s">
        <v>59</v>
      </c>
      <c r="B68" s="40" t="n">
        <v>0</v>
      </c>
    </row>
    <row r="69" customFormat="false" ht="15.75" hidden="false" customHeight="false" outlineLevel="0" collapsed="false">
      <c r="A69" s="46" t="s">
        <v>60</v>
      </c>
      <c r="B69" s="40" t="n">
        <v>0</v>
      </c>
    </row>
    <row r="70" customFormat="false" ht="15.75" hidden="false" customHeight="false" outlineLevel="0" collapsed="false">
      <c r="A70" s="46" t="s">
        <v>61</v>
      </c>
      <c r="B70" s="40" t="n">
        <v>0</v>
      </c>
    </row>
    <row r="71" customFormat="false" ht="15.75" hidden="false" customHeight="false" outlineLevel="0" collapsed="false">
      <c r="A71" s="46" t="s">
        <v>62</v>
      </c>
      <c r="B71" s="40" t="n">
        <v>407546.2</v>
      </c>
    </row>
    <row r="72" customFormat="false" ht="15.75" hidden="false" customHeight="false" outlineLevel="0" collapsed="false">
      <c r="A72" s="46" t="s">
        <v>63</v>
      </c>
      <c r="B72" s="40" t="n">
        <v>75541.2</v>
      </c>
    </row>
    <row r="73" customFormat="false" ht="15.75" hidden="false" customHeight="false" outlineLevel="0" collapsed="false">
      <c r="A73" s="46" t="s">
        <v>64</v>
      </c>
      <c r="B73" s="40" t="n">
        <v>0</v>
      </c>
    </row>
    <row r="74" customFormat="false" ht="15.75" hidden="false" customHeight="false" outlineLevel="0" collapsed="false">
      <c r="A74" s="46" t="s">
        <v>65</v>
      </c>
      <c r="B74" s="40" t="n">
        <v>0</v>
      </c>
    </row>
    <row r="75" customFormat="false" ht="15.75" hidden="false" customHeight="false" outlineLevel="0" collapsed="false">
      <c r="A75" s="46" t="s">
        <v>371</v>
      </c>
      <c r="B75" s="40" t="n">
        <v>201295</v>
      </c>
    </row>
    <row r="76" customFormat="false" ht="15.75" hidden="false" customHeight="false" outlineLevel="0" collapsed="false">
      <c r="A76" s="46" t="s">
        <v>66</v>
      </c>
      <c r="B76" s="40" t="n">
        <v>0</v>
      </c>
    </row>
    <row r="77" customFormat="false" ht="15.75" hidden="false" customHeight="false" outlineLevel="0" collapsed="false">
      <c r="A77" s="46" t="s">
        <v>67</v>
      </c>
      <c r="B77" s="40" t="n">
        <v>0</v>
      </c>
    </row>
    <row r="78" customFormat="false" ht="15.75" hidden="false" customHeight="false" outlineLevel="0" collapsed="false">
      <c r="A78" s="46" t="s">
        <v>68</v>
      </c>
      <c r="B78" s="40" t="n">
        <v>0</v>
      </c>
    </row>
    <row r="79" customFormat="false" ht="15.75" hidden="false" customHeight="false" outlineLevel="0" collapsed="false">
      <c r="A79" s="46" t="s">
        <v>69</v>
      </c>
      <c r="B79" s="40" t="n">
        <v>0</v>
      </c>
    </row>
    <row r="80" customFormat="false" ht="15.75" hidden="false" customHeight="false" outlineLevel="0" collapsed="false">
      <c r="A80" s="46" t="s">
        <v>70</v>
      </c>
      <c r="B80" s="40" t="n">
        <v>19125</v>
      </c>
    </row>
    <row r="81" customFormat="false" ht="15.75" hidden="false" customHeight="false" outlineLevel="0" collapsed="false">
      <c r="A81" s="46" t="s">
        <v>71</v>
      </c>
      <c r="B81" s="40" t="n">
        <v>0</v>
      </c>
    </row>
    <row r="82" customFormat="false" ht="15.75" hidden="false" customHeight="false" outlineLevel="0" collapsed="false">
      <c r="A82" s="46" t="s">
        <v>72</v>
      </c>
      <c r="B82" s="40" t="n">
        <v>0</v>
      </c>
    </row>
    <row r="83" customFormat="false" ht="15.75" hidden="false" customHeight="false" outlineLevel="0" collapsed="false">
      <c r="A83" s="46" t="s">
        <v>73</v>
      </c>
      <c r="B83" s="40" t="n">
        <v>0</v>
      </c>
    </row>
    <row r="84" customFormat="false" ht="15.75" hidden="false" customHeight="false" outlineLevel="0" collapsed="false">
      <c r="A84" s="46" t="s">
        <v>74</v>
      </c>
      <c r="B84" s="40" t="n">
        <v>0</v>
      </c>
    </row>
    <row r="85" customFormat="false" ht="15.75" hidden="false" customHeight="false" outlineLevel="0" collapsed="false">
      <c r="A85" s="46" t="s">
        <v>377</v>
      </c>
      <c r="B85" s="40" t="n">
        <v>0</v>
      </c>
    </row>
    <row r="86" customFormat="false" ht="15.75" hidden="false" customHeight="false" outlineLevel="0" collapsed="false">
      <c r="A86" s="46" t="s">
        <v>75</v>
      </c>
      <c r="B86" s="40" t="n">
        <v>0</v>
      </c>
    </row>
    <row r="87" customFormat="false" ht="15.75" hidden="false" customHeight="false" outlineLevel="0" collapsed="false">
      <c r="A87" s="46" t="s">
        <v>76</v>
      </c>
      <c r="B87" s="40" t="n">
        <v>0</v>
      </c>
    </row>
    <row r="88" customFormat="false" ht="15.75" hidden="false" customHeight="false" outlineLevel="0" collapsed="false">
      <c r="A88" s="46" t="s">
        <v>77</v>
      </c>
      <c r="B88" s="40" t="n">
        <v>0</v>
      </c>
    </row>
    <row r="89" customFormat="false" ht="15.75" hidden="false" customHeight="false" outlineLevel="0" collapsed="false">
      <c r="A89" s="46" t="s">
        <v>78</v>
      </c>
      <c r="B89" s="40" t="n">
        <v>0</v>
      </c>
    </row>
    <row r="90" customFormat="false" ht="15.75" hidden="false" customHeight="false" outlineLevel="0" collapsed="false">
      <c r="A90" s="46" t="s">
        <v>79</v>
      </c>
      <c r="B90" s="40" t="n">
        <v>0</v>
      </c>
    </row>
    <row r="91" customFormat="false" ht="15.75" hidden="false" customHeight="false" outlineLevel="0" collapsed="false">
      <c r="A91" s="46" t="s">
        <v>80</v>
      </c>
      <c r="B91" s="40" t="n">
        <v>20700</v>
      </c>
    </row>
    <row r="92" customFormat="false" ht="15.75" hidden="false" customHeight="false" outlineLevel="0" collapsed="false">
      <c r="A92" s="46" t="s">
        <v>81</v>
      </c>
      <c r="B92" s="40" t="n">
        <v>0</v>
      </c>
    </row>
    <row r="93" customFormat="false" ht="15.75" hidden="false" customHeight="false" outlineLevel="0" collapsed="false">
      <c r="A93" s="46" t="s">
        <v>82</v>
      </c>
      <c r="B93" s="40" t="n">
        <v>0</v>
      </c>
    </row>
    <row r="94" customFormat="false" ht="15.75" hidden="false" customHeight="false" outlineLevel="0" collapsed="false">
      <c r="A94" s="46" t="s">
        <v>83</v>
      </c>
      <c r="B94" s="40" t="n">
        <v>24980.5</v>
      </c>
    </row>
    <row r="95" customFormat="false" ht="15.75" hidden="false" customHeight="false" outlineLevel="0" collapsed="false">
      <c r="A95" s="46" t="s">
        <v>372</v>
      </c>
      <c r="B95" s="40" t="n">
        <v>0</v>
      </c>
    </row>
    <row r="96" customFormat="false" ht="15.75" hidden="false" customHeight="false" outlineLevel="0" collapsed="false">
      <c r="A96" s="46" t="s">
        <v>84</v>
      </c>
      <c r="B96" s="40" t="n">
        <v>155800</v>
      </c>
    </row>
    <row r="97" customFormat="false" ht="15.75" hidden="false" customHeight="false" outlineLevel="0" collapsed="false">
      <c r="A97" s="46" t="s">
        <v>85</v>
      </c>
      <c r="B97" s="40" t="n">
        <v>0</v>
      </c>
    </row>
    <row r="98" customFormat="false" ht="15.75" hidden="false" customHeight="false" outlineLevel="0" collapsed="false">
      <c r="A98" s="46" t="s">
        <v>86</v>
      </c>
      <c r="B98" s="40" t="n">
        <v>41715</v>
      </c>
    </row>
    <row r="99" customFormat="false" ht="15.75" hidden="false" customHeight="false" outlineLevel="0" collapsed="false">
      <c r="A99" s="46" t="s">
        <v>87</v>
      </c>
      <c r="B99" s="40" t="n">
        <v>0</v>
      </c>
    </row>
    <row r="100" customFormat="false" ht="15.75" hidden="false" customHeight="false" outlineLevel="0" collapsed="false">
      <c r="A100" s="46" t="s">
        <v>88</v>
      </c>
      <c r="B100" s="40" t="n">
        <v>66900</v>
      </c>
    </row>
    <row r="101" customFormat="false" ht="15.75" hidden="false" customHeight="false" outlineLevel="0" collapsed="false">
      <c r="A101" s="46" t="s">
        <v>89</v>
      </c>
      <c r="B101" s="40" t="n">
        <v>0</v>
      </c>
    </row>
    <row r="102" customFormat="false" ht="15.75" hidden="false" customHeight="false" outlineLevel="0" collapsed="false">
      <c r="A102" s="46" t="s">
        <v>90</v>
      </c>
      <c r="B102" s="40" t="n">
        <v>0</v>
      </c>
    </row>
    <row r="103" customFormat="false" ht="15.75" hidden="false" customHeight="false" outlineLevel="0" collapsed="false">
      <c r="A103" s="46" t="s">
        <v>366</v>
      </c>
      <c r="B103" s="40" t="n">
        <v>158362.5</v>
      </c>
    </row>
    <row r="104" customFormat="false" ht="15.75" hidden="false" customHeight="false" outlineLevel="0" collapsed="false">
      <c r="A104" s="46" t="s">
        <v>91</v>
      </c>
      <c r="B104" s="40" t="n">
        <v>13620</v>
      </c>
    </row>
    <row r="105" customFormat="false" ht="15.75" hidden="false" customHeight="false" outlineLevel="0" collapsed="false">
      <c r="A105" s="46" t="s">
        <v>92</v>
      </c>
      <c r="B105" s="40" t="n">
        <v>13320</v>
      </c>
    </row>
    <row r="106" customFormat="false" ht="15.75" hidden="false" customHeight="false" outlineLevel="0" collapsed="false">
      <c r="A106" s="46" t="s">
        <v>93</v>
      </c>
      <c r="B106" s="40" t="n">
        <v>0</v>
      </c>
    </row>
    <row r="107" customFormat="false" ht="15.75" hidden="false" customHeight="false" outlineLevel="0" collapsed="false">
      <c r="A107" s="46" t="s">
        <v>94</v>
      </c>
      <c r="B107" s="40" t="n">
        <v>0</v>
      </c>
    </row>
    <row r="108" customFormat="false" ht="15.75" hidden="false" customHeight="false" outlineLevel="0" collapsed="false">
      <c r="A108" s="46" t="s">
        <v>95</v>
      </c>
      <c r="B108" s="40" t="n">
        <v>260736</v>
      </c>
    </row>
    <row r="109" customFormat="false" ht="15.75" hidden="false" customHeight="false" outlineLevel="0" collapsed="false">
      <c r="A109" s="46" t="s">
        <v>96</v>
      </c>
      <c r="B109" s="40" t="n">
        <v>0</v>
      </c>
    </row>
    <row r="110" customFormat="false" ht="15.75" hidden="false" customHeight="false" outlineLevel="0" collapsed="false">
      <c r="A110" s="46" t="s">
        <v>97</v>
      </c>
      <c r="B110" s="40" t="n">
        <v>217390</v>
      </c>
    </row>
    <row r="111" customFormat="false" ht="15.75" hidden="false" customHeight="false" outlineLevel="0" collapsed="false">
      <c r="A111" s="47" t="s">
        <v>98</v>
      </c>
      <c r="B111" s="40" t="n">
        <v>4826918.04</v>
      </c>
    </row>
    <row r="112" customFormat="false" ht="15.75" hidden="false" customHeight="false" outlineLevel="0" collapsed="false">
      <c r="A112" s="47" t="s">
        <v>99</v>
      </c>
      <c r="B112" s="40" t="n">
        <v>4826918.04</v>
      </c>
    </row>
    <row r="113" customFormat="false" ht="25.5" hidden="false" customHeight="true" outlineLevel="0" collapsed="false">
      <c r="A113" s="59" t="s">
        <v>100</v>
      </c>
      <c r="B113" s="60"/>
    </row>
    <row r="114" customFormat="false" ht="15.75" hidden="false" customHeight="false" outlineLevel="0" collapsed="false">
      <c r="A114" s="37"/>
      <c r="B114" s="38" t="n">
        <v>42644</v>
      </c>
    </row>
    <row r="115" customFormat="false" ht="15.75" hidden="false" customHeight="false" outlineLevel="0" collapsed="false">
      <c r="A115" s="46" t="s">
        <v>101</v>
      </c>
      <c r="B115" s="40" t="n">
        <v>1907718.4</v>
      </c>
    </row>
    <row r="116" customFormat="false" ht="15.75" hidden="false" customHeight="false" outlineLevel="0" collapsed="false">
      <c r="A116" s="46" t="s">
        <v>102</v>
      </c>
      <c r="B116" s="40" t="n">
        <v>52448</v>
      </c>
    </row>
    <row r="117" customFormat="false" ht="15.75" hidden="false" customHeight="false" outlineLevel="0" collapsed="false">
      <c r="A117" s="46" t="s">
        <v>103</v>
      </c>
      <c r="B117" s="40" t="n">
        <v>44982</v>
      </c>
    </row>
    <row r="118" customFormat="false" ht="15.75" hidden="false" customHeight="false" outlineLevel="0" collapsed="false">
      <c r="A118" s="46" t="s">
        <v>104</v>
      </c>
      <c r="B118" s="40" t="n">
        <v>0</v>
      </c>
    </row>
    <row r="119" customFormat="false" ht="15.75" hidden="false" customHeight="false" outlineLevel="0" collapsed="false">
      <c r="A119" s="46" t="s">
        <v>105</v>
      </c>
      <c r="B119" s="40" t="n">
        <v>426179.03</v>
      </c>
    </row>
    <row r="120" customFormat="false" ht="15.75" hidden="false" customHeight="false" outlineLevel="0" collapsed="false">
      <c r="A120" s="46" t="s">
        <v>106</v>
      </c>
      <c r="B120" s="40" t="n">
        <v>0</v>
      </c>
    </row>
    <row r="121" customFormat="false" ht="15.75" hidden="false" customHeight="false" outlineLevel="0" collapsed="false">
      <c r="A121" s="46" t="s">
        <v>107</v>
      </c>
      <c r="B121" s="40" t="n">
        <v>14399.93</v>
      </c>
    </row>
    <row r="122" customFormat="false" ht="15.75" hidden="false" customHeight="false" outlineLevel="0" collapsed="false">
      <c r="A122" s="46" t="s">
        <v>108</v>
      </c>
      <c r="B122" s="40" t="n">
        <v>36485.28</v>
      </c>
    </row>
    <row r="123" customFormat="false" ht="15.75" hidden="false" customHeight="false" outlineLevel="0" collapsed="false">
      <c r="A123" s="46" t="s">
        <v>109</v>
      </c>
      <c r="B123" s="40" t="n">
        <v>0</v>
      </c>
    </row>
    <row r="124" customFormat="false" ht="15.75" hidden="false" customHeight="false" outlineLevel="0" collapsed="false">
      <c r="A124" s="47" t="s">
        <v>110</v>
      </c>
      <c r="B124" s="40" t="n">
        <v>2482212.64</v>
      </c>
    </row>
    <row r="125" customFormat="false" ht="15.75" hidden="false" customHeight="false" outlineLevel="0" collapsed="false">
      <c r="A125" s="47" t="s">
        <v>111</v>
      </c>
      <c r="B125" s="40" t="n">
        <v>2482212.64</v>
      </c>
    </row>
    <row r="126" customFormat="false" ht="15.75" hidden="false" customHeight="false" outlineLevel="0" collapsed="false">
      <c r="A126" s="57"/>
      <c r="B126" s="58"/>
    </row>
    <row r="127" customFormat="false" ht="38.25" hidden="false" customHeight="true" outlineLevel="0" collapsed="false">
      <c r="A127" s="59" t="s">
        <v>112</v>
      </c>
      <c r="B127" s="60"/>
    </row>
    <row r="128" customFormat="false" ht="15.75" hidden="false" customHeight="false" outlineLevel="0" collapsed="false">
      <c r="A128" s="37"/>
      <c r="B128" s="38" t="n">
        <v>42644</v>
      </c>
    </row>
    <row r="129" customFormat="false" ht="15.75" hidden="false" customHeight="false" outlineLevel="0" collapsed="false">
      <c r="A129" s="46" t="s">
        <v>113</v>
      </c>
      <c r="B129" s="40" t="n">
        <v>0</v>
      </c>
    </row>
    <row r="130" customFormat="false" ht="15.75" hidden="false" customHeight="false" outlineLevel="0" collapsed="false">
      <c r="A130" s="46" t="s">
        <v>114</v>
      </c>
      <c r="B130" s="40" t="n">
        <v>62997.9</v>
      </c>
    </row>
    <row r="131" customFormat="false" ht="15.75" hidden="false" customHeight="false" outlineLevel="0" collapsed="false">
      <c r="A131" s="46" t="s">
        <v>115</v>
      </c>
      <c r="B131" s="40" t="n">
        <v>0</v>
      </c>
    </row>
    <row r="132" customFormat="false" ht="15.75" hidden="false" customHeight="false" outlineLevel="0" collapsed="false">
      <c r="A132" s="46" t="s">
        <v>116</v>
      </c>
      <c r="B132" s="40" t="n">
        <v>0</v>
      </c>
    </row>
    <row r="133" customFormat="false" ht="15.75" hidden="false" customHeight="false" outlineLevel="0" collapsed="false">
      <c r="A133" s="46" t="s">
        <v>117</v>
      </c>
      <c r="B133" s="40" t="n">
        <v>0</v>
      </c>
    </row>
    <row r="134" customFormat="false" ht="15.75" hidden="false" customHeight="false" outlineLevel="0" collapsed="false">
      <c r="A134" s="46" t="s">
        <v>118</v>
      </c>
      <c r="B134" s="40" t="n">
        <v>0</v>
      </c>
    </row>
    <row r="135" customFormat="false" ht="15.75" hidden="false" customHeight="false" outlineLevel="0" collapsed="false">
      <c r="A135" s="46" t="s">
        <v>119</v>
      </c>
      <c r="B135" s="40" t="n">
        <v>0</v>
      </c>
    </row>
    <row r="136" customFormat="false" ht="15.75" hidden="false" customHeight="false" outlineLevel="0" collapsed="false">
      <c r="A136" s="46" t="s">
        <v>120</v>
      </c>
      <c r="B136" s="40" t="n">
        <v>1890</v>
      </c>
    </row>
    <row r="137" customFormat="false" ht="15.75" hidden="false" customHeight="false" outlineLevel="0" collapsed="false">
      <c r="A137" s="46" t="s">
        <v>121</v>
      </c>
      <c r="B137" s="40" t="n">
        <v>0</v>
      </c>
    </row>
    <row r="138" customFormat="false" ht="15.75" hidden="false" customHeight="false" outlineLevel="0" collapsed="false">
      <c r="A138" s="46" t="s">
        <v>122</v>
      </c>
      <c r="B138" s="40" t="n">
        <v>0</v>
      </c>
    </row>
    <row r="139" customFormat="false" ht="15.75" hidden="false" customHeight="false" outlineLevel="0" collapsed="false">
      <c r="A139" s="46" t="s">
        <v>123</v>
      </c>
      <c r="B139" s="40" t="n">
        <v>0</v>
      </c>
    </row>
    <row r="140" customFormat="false" ht="15.75" hidden="false" customHeight="false" outlineLevel="0" collapsed="false">
      <c r="A140" s="46" t="s">
        <v>124</v>
      </c>
      <c r="B140" s="40" t="n">
        <v>0</v>
      </c>
    </row>
    <row r="141" customFormat="false" ht="15.75" hidden="false" customHeight="false" outlineLevel="0" collapsed="false">
      <c r="A141" s="46" t="s">
        <v>125</v>
      </c>
      <c r="B141" s="40" t="n">
        <v>0</v>
      </c>
    </row>
    <row r="142" customFormat="false" ht="15.75" hidden="false" customHeight="false" outlineLevel="0" collapsed="false">
      <c r="A142" s="47" t="s">
        <v>126</v>
      </c>
      <c r="B142" s="40" t="n">
        <v>64887.9</v>
      </c>
    </row>
    <row r="143" customFormat="false" ht="15.75" hidden="false" customHeight="false" outlineLevel="0" collapsed="false">
      <c r="A143" s="47" t="s">
        <v>127</v>
      </c>
      <c r="B143" s="40" t="n">
        <v>64887.9</v>
      </c>
    </row>
    <row r="144" customFormat="false" ht="15.75" hidden="false" customHeight="false" outlineLevel="0" collapsed="false">
      <c r="A144" s="59" t="s">
        <v>128</v>
      </c>
      <c r="B144" s="60"/>
    </row>
    <row r="145" customFormat="false" ht="15.75" hidden="false" customHeight="false" outlineLevel="0" collapsed="false">
      <c r="A145" s="37"/>
      <c r="B145" s="38" t="n">
        <v>42644</v>
      </c>
    </row>
    <row r="146" customFormat="false" ht="15.75" hidden="false" customHeight="false" outlineLevel="0" collapsed="false">
      <c r="A146" s="46" t="s">
        <v>129</v>
      </c>
      <c r="B146" s="40" t="n">
        <v>0</v>
      </c>
    </row>
    <row r="147" customFormat="false" ht="15.75" hidden="false" customHeight="false" outlineLevel="0" collapsed="false">
      <c r="A147" s="46" t="s">
        <v>130</v>
      </c>
      <c r="B147" s="40" t="n">
        <v>0</v>
      </c>
    </row>
    <row r="148" customFormat="false" ht="15.75" hidden="false" customHeight="false" outlineLevel="0" collapsed="false">
      <c r="A148" s="47" t="s">
        <v>131</v>
      </c>
      <c r="B148" s="40" t="n">
        <v>0</v>
      </c>
    </row>
    <row r="149" customFormat="false" ht="15.75" hidden="false" customHeight="false" outlineLevel="0" collapsed="false">
      <c r="A149" s="47" t="s">
        <v>132</v>
      </c>
      <c r="B149" s="40" t="n">
        <v>0</v>
      </c>
    </row>
    <row r="150" customFormat="false" ht="25.5" hidden="false" customHeight="true" outlineLevel="0" collapsed="false">
      <c r="A150" s="57" t="s">
        <v>133</v>
      </c>
      <c r="B150" s="58"/>
    </row>
    <row r="151" customFormat="false" ht="38.25" hidden="false" customHeight="true" outlineLevel="0" collapsed="false">
      <c r="A151" s="59" t="s">
        <v>134</v>
      </c>
      <c r="B151" s="60"/>
    </row>
    <row r="152" customFormat="false" ht="15.75" hidden="false" customHeight="false" outlineLevel="0" collapsed="false">
      <c r="A152" s="37"/>
      <c r="B152" s="38" t="n">
        <v>42644</v>
      </c>
    </row>
    <row r="153" customFormat="false" ht="15.75" hidden="false" customHeight="false" outlineLevel="0" collapsed="false">
      <c r="A153" s="46" t="s">
        <v>135</v>
      </c>
      <c r="B153" s="40" t="n">
        <v>0</v>
      </c>
    </row>
    <row r="154" customFormat="false" ht="15.75" hidden="false" customHeight="false" outlineLevel="0" collapsed="false">
      <c r="A154" s="47" t="s">
        <v>136</v>
      </c>
      <c r="B154" s="40" t="n">
        <v>0</v>
      </c>
    </row>
    <row r="155" customFormat="false" ht="15.75" hidden="false" customHeight="false" outlineLevel="0" collapsed="false">
      <c r="A155" s="47" t="s">
        <v>137</v>
      </c>
      <c r="B155" s="40" t="n">
        <v>0</v>
      </c>
    </row>
    <row r="156" customFormat="false" ht="25.5" hidden="false" customHeight="true" outlineLevel="0" collapsed="false">
      <c r="A156" s="59" t="s">
        <v>138</v>
      </c>
      <c r="B156" s="60"/>
    </row>
    <row r="157" customFormat="false" ht="15.75" hidden="false" customHeight="false" outlineLevel="0" collapsed="false">
      <c r="A157" s="37"/>
      <c r="B157" s="38" t="n">
        <v>42644</v>
      </c>
    </row>
    <row r="158" customFormat="false" ht="15.75" hidden="false" customHeight="false" outlineLevel="0" collapsed="false">
      <c r="A158" s="46" t="s">
        <v>139</v>
      </c>
      <c r="B158" s="40" t="n">
        <v>0</v>
      </c>
    </row>
    <row r="159" customFormat="false" ht="15.75" hidden="false" customHeight="false" outlineLevel="0" collapsed="false">
      <c r="A159" s="46" t="s">
        <v>140</v>
      </c>
      <c r="B159" s="40" t="n">
        <v>0</v>
      </c>
    </row>
    <row r="160" customFormat="false" ht="15.75" hidden="false" customHeight="false" outlineLevel="0" collapsed="false">
      <c r="A160" s="46" t="s">
        <v>141</v>
      </c>
      <c r="B160" s="40" t="n">
        <v>0</v>
      </c>
    </row>
    <row r="161" customFormat="false" ht="15.75" hidden="false" customHeight="false" outlineLevel="0" collapsed="false">
      <c r="A161" s="46" t="s">
        <v>142</v>
      </c>
      <c r="B161" s="40" t="n">
        <v>0</v>
      </c>
    </row>
    <row r="162" customFormat="false" ht="15.75" hidden="false" customHeight="false" outlineLevel="0" collapsed="false">
      <c r="A162" s="46" t="s">
        <v>143</v>
      </c>
      <c r="B162" s="40" t="n">
        <v>0</v>
      </c>
    </row>
    <row r="163" customFormat="false" ht="15.75" hidden="false" customHeight="false" outlineLevel="0" collapsed="false">
      <c r="A163" s="47" t="s">
        <v>144</v>
      </c>
      <c r="B163" s="40" t="n">
        <v>0</v>
      </c>
    </row>
    <row r="164" customFormat="false" ht="15.75" hidden="false" customHeight="false" outlineLevel="0" collapsed="false">
      <c r="A164" s="47" t="s">
        <v>145</v>
      </c>
      <c r="B164" s="40" t="n">
        <v>0</v>
      </c>
    </row>
    <row r="165" customFormat="false" ht="25.5" hidden="false" customHeight="true" outlineLevel="0" collapsed="false">
      <c r="A165" s="57" t="s">
        <v>146</v>
      </c>
      <c r="B165" s="58"/>
    </row>
    <row r="166" customFormat="false" ht="15.75" hidden="false" customHeight="false" outlineLevel="0" collapsed="false">
      <c r="A166" s="59" t="s">
        <v>147</v>
      </c>
      <c r="B166" s="60"/>
    </row>
    <row r="167" customFormat="false" ht="15.75" hidden="false" customHeight="false" outlineLevel="0" collapsed="false">
      <c r="A167" s="37"/>
      <c r="B167" s="38" t="n">
        <v>42644</v>
      </c>
    </row>
    <row r="168" customFormat="false" ht="15.75" hidden="false" customHeight="false" outlineLevel="0" collapsed="false">
      <c r="A168" s="46" t="s">
        <v>148</v>
      </c>
      <c r="B168" s="40" t="n">
        <v>383057.88</v>
      </c>
    </row>
    <row r="169" customFormat="false" ht="15.75" hidden="false" customHeight="false" outlineLevel="0" collapsed="false">
      <c r="A169" s="46" t="s">
        <v>149</v>
      </c>
      <c r="B169" s="40" t="n">
        <v>481728.46</v>
      </c>
    </row>
    <row r="170" customFormat="false" ht="15.75" hidden="false" customHeight="false" outlineLevel="0" collapsed="false">
      <c r="A170" s="46" t="s">
        <v>150</v>
      </c>
      <c r="B170" s="40" t="n">
        <v>73939.8</v>
      </c>
    </row>
    <row r="171" customFormat="false" ht="15.75" hidden="false" customHeight="false" outlineLevel="0" collapsed="false">
      <c r="A171" s="46" t="s">
        <v>121</v>
      </c>
      <c r="B171" s="40" t="n">
        <v>113950.69</v>
      </c>
    </row>
    <row r="172" customFormat="false" ht="15.75" hidden="false" customHeight="false" outlineLevel="0" collapsed="false">
      <c r="A172" s="46" t="s">
        <v>151</v>
      </c>
      <c r="B172" s="40" t="n">
        <v>171585.66</v>
      </c>
    </row>
    <row r="173" customFormat="false" ht="15.75" hidden="false" customHeight="false" outlineLevel="0" collapsed="false">
      <c r="A173" s="46" t="s">
        <v>152</v>
      </c>
      <c r="B173" s="40" t="n">
        <v>288706.49</v>
      </c>
    </row>
    <row r="174" customFormat="false" ht="15.75" hidden="false" customHeight="false" outlineLevel="0" collapsed="false">
      <c r="A174" s="46" t="s">
        <v>153</v>
      </c>
      <c r="B174" s="40" t="n">
        <v>244892.81</v>
      </c>
    </row>
    <row r="175" customFormat="false" ht="15.75" hidden="false" customHeight="false" outlineLevel="0" collapsed="false">
      <c r="A175" s="47" t="s">
        <v>154</v>
      </c>
      <c r="B175" s="40" t="n">
        <v>1757861.79</v>
      </c>
    </row>
    <row r="176" customFormat="false" ht="15.75" hidden="false" customHeight="false" outlineLevel="0" collapsed="false">
      <c r="A176" s="47" t="s">
        <v>155</v>
      </c>
      <c r="B176" s="40" t="n">
        <v>1757861.79</v>
      </c>
    </row>
    <row r="177" customFormat="false" ht="15.75" hidden="false" customHeight="false" outlineLevel="0" collapsed="false">
      <c r="A177" s="57"/>
      <c r="B177" s="58"/>
    </row>
    <row r="178" customFormat="false" ht="25.5" hidden="false" customHeight="true" outlineLevel="0" collapsed="false">
      <c r="A178" s="59" t="s">
        <v>156</v>
      </c>
      <c r="B178" s="60"/>
    </row>
    <row r="179" customFormat="false" ht="15.75" hidden="false" customHeight="false" outlineLevel="0" collapsed="false">
      <c r="A179" s="37"/>
      <c r="B179" s="38" t="n">
        <v>42644</v>
      </c>
    </row>
    <row r="180" customFormat="false" ht="15.75" hidden="false" customHeight="false" outlineLevel="0" collapsed="false">
      <c r="A180" s="46" t="s">
        <v>157</v>
      </c>
      <c r="B180" s="40" t="n">
        <v>0</v>
      </c>
    </row>
    <row r="181" customFormat="false" ht="15.75" hidden="false" customHeight="false" outlineLevel="0" collapsed="false">
      <c r="A181" s="47" t="s">
        <v>158</v>
      </c>
      <c r="B181" s="40" t="n">
        <v>0</v>
      </c>
    </row>
    <row r="182" customFormat="false" ht="15.75" hidden="false" customHeight="false" outlineLevel="0" collapsed="false">
      <c r="A182" s="47" t="s">
        <v>159</v>
      </c>
      <c r="B182" s="40" t="n">
        <v>0</v>
      </c>
    </row>
    <row r="183" customFormat="false" ht="25.5" hidden="false" customHeight="true" outlineLevel="0" collapsed="false">
      <c r="A183" s="59" t="s">
        <v>160</v>
      </c>
      <c r="B183" s="60"/>
    </row>
    <row r="184" customFormat="false" ht="15.75" hidden="false" customHeight="false" outlineLevel="0" collapsed="false">
      <c r="A184" s="37"/>
      <c r="B184" s="38" t="n">
        <v>42644</v>
      </c>
    </row>
    <row r="185" customFormat="false" ht="15.75" hidden="false" customHeight="false" outlineLevel="0" collapsed="false">
      <c r="A185" s="46" t="s">
        <v>161</v>
      </c>
      <c r="B185" s="40" t="n">
        <v>0</v>
      </c>
    </row>
    <row r="186" customFormat="false" ht="15.75" hidden="false" customHeight="false" outlineLevel="0" collapsed="false">
      <c r="A186" s="47" t="s">
        <v>162</v>
      </c>
      <c r="B186" s="40" t="n">
        <v>0</v>
      </c>
    </row>
    <row r="187" customFormat="false" ht="15.75" hidden="false" customHeight="false" outlineLevel="0" collapsed="false">
      <c r="A187" s="47" t="s">
        <v>163</v>
      </c>
      <c r="B187" s="40" t="n">
        <v>0</v>
      </c>
    </row>
    <row r="188" customFormat="false" ht="15.75" hidden="false" customHeight="false" outlineLevel="0" collapsed="false">
      <c r="A188" s="59" t="s">
        <v>164</v>
      </c>
      <c r="B188" s="60"/>
    </row>
    <row r="189" customFormat="false" ht="15.75" hidden="false" customHeight="false" outlineLevel="0" collapsed="false">
      <c r="A189" s="37"/>
      <c r="B189" s="38" t="n">
        <v>42644</v>
      </c>
    </row>
    <row r="190" customFormat="false" ht="15.75" hidden="false" customHeight="false" outlineLevel="0" collapsed="false">
      <c r="A190" s="46" t="s">
        <v>165</v>
      </c>
      <c r="B190" s="40" t="n">
        <v>0</v>
      </c>
    </row>
    <row r="191" customFormat="false" ht="15.75" hidden="false" customHeight="false" outlineLevel="0" collapsed="false">
      <c r="A191" s="47" t="s">
        <v>166</v>
      </c>
      <c r="B191" s="40" t="n">
        <v>0</v>
      </c>
    </row>
    <row r="192" customFormat="false" ht="15.75" hidden="false" customHeight="false" outlineLevel="0" collapsed="false">
      <c r="A192" s="47" t="s">
        <v>167</v>
      </c>
      <c r="B192" s="40" t="n">
        <v>0</v>
      </c>
    </row>
    <row r="193" customFormat="false" ht="25.5" hidden="false" customHeight="true" outlineLevel="0" collapsed="false">
      <c r="A193" s="59" t="s">
        <v>168</v>
      </c>
      <c r="B193" s="60"/>
    </row>
    <row r="194" customFormat="false" ht="15.75" hidden="false" customHeight="false" outlineLevel="0" collapsed="false">
      <c r="A194" s="37"/>
      <c r="B194" s="38" t="n">
        <v>42644</v>
      </c>
    </row>
    <row r="195" customFormat="false" ht="15.75" hidden="false" customHeight="false" outlineLevel="0" collapsed="false">
      <c r="A195" s="46" t="s">
        <v>169</v>
      </c>
      <c r="B195" s="40" t="n">
        <v>0</v>
      </c>
    </row>
    <row r="196" customFormat="false" ht="15.75" hidden="false" customHeight="false" outlineLevel="0" collapsed="false">
      <c r="A196" s="46" t="s">
        <v>170</v>
      </c>
      <c r="B196" s="40" t="n">
        <v>0</v>
      </c>
    </row>
    <row r="197" customFormat="false" ht="15.75" hidden="false" customHeight="false" outlineLevel="0" collapsed="false">
      <c r="A197" s="46" t="s">
        <v>171</v>
      </c>
      <c r="B197" s="40" t="n">
        <v>0</v>
      </c>
    </row>
    <row r="198" customFormat="false" ht="15.75" hidden="false" customHeight="false" outlineLevel="0" collapsed="false">
      <c r="A198" s="47" t="s">
        <v>172</v>
      </c>
      <c r="B198" s="40" t="n">
        <v>0</v>
      </c>
    </row>
    <row r="199" customFormat="false" ht="15.75" hidden="false" customHeight="false" outlineLevel="0" collapsed="false">
      <c r="A199" s="47" t="s">
        <v>173</v>
      </c>
      <c r="B199" s="40" t="n">
        <v>0</v>
      </c>
    </row>
    <row r="200" customFormat="false" ht="15.75" hidden="false" customHeight="false" outlineLevel="0" collapsed="false">
      <c r="A200" s="57" t="s">
        <v>174</v>
      </c>
      <c r="B200" s="58"/>
    </row>
    <row r="201" customFormat="false" ht="25.5" hidden="false" customHeight="true" outlineLevel="0" collapsed="false">
      <c r="A201" s="59" t="s">
        <v>175</v>
      </c>
      <c r="B201" s="60"/>
    </row>
    <row r="202" customFormat="false" ht="15.75" hidden="false" customHeight="false" outlineLevel="0" collapsed="false">
      <c r="A202" s="37"/>
      <c r="B202" s="38" t="n">
        <v>42644</v>
      </c>
    </row>
    <row r="203" customFormat="false" ht="15.75" hidden="false" customHeight="false" outlineLevel="0" collapsed="false">
      <c r="A203" s="46" t="s">
        <v>176</v>
      </c>
      <c r="B203" s="40" t="n">
        <v>508316.18</v>
      </c>
    </row>
    <row r="204" customFormat="false" ht="15.75" hidden="false" customHeight="false" outlineLevel="0" collapsed="false">
      <c r="A204" s="46" t="s">
        <v>177</v>
      </c>
      <c r="B204" s="40" t="n">
        <v>0</v>
      </c>
    </row>
    <row r="205" customFormat="false" ht="15.75" hidden="false" customHeight="false" outlineLevel="0" collapsed="false">
      <c r="A205" s="46" t="s">
        <v>178</v>
      </c>
      <c r="B205" s="40" t="n">
        <v>104703.6</v>
      </c>
    </row>
    <row r="206" customFormat="false" ht="15.75" hidden="false" customHeight="false" outlineLevel="0" collapsed="false">
      <c r="A206" s="46" t="s">
        <v>179</v>
      </c>
      <c r="B206" s="40" t="n">
        <v>4442.11</v>
      </c>
    </row>
    <row r="207" customFormat="false" ht="15.75" hidden="false" customHeight="false" outlineLevel="0" collapsed="false">
      <c r="A207" s="46" t="s">
        <v>180</v>
      </c>
      <c r="B207" s="40" t="n">
        <v>0</v>
      </c>
    </row>
    <row r="208" customFormat="false" ht="15.75" hidden="false" customHeight="false" outlineLevel="0" collapsed="false">
      <c r="A208" s="46" t="s">
        <v>181</v>
      </c>
      <c r="B208" s="40" t="n">
        <v>27434.65</v>
      </c>
    </row>
    <row r="209" customFormat="false" ht="15.75" hidden="false" customHeight="false" outlineLevel="0" collapsed="false">
      <c r="A209" s="46" t="s">
        <v>182</v>
      </c>
      <c r="B209" s="40" t="n">
        <v>0</v>
      </c>
    </row>
    <row r="210" customFormat="false" ht="15.75" hidden="false" customHeight="false" outlineLevel="0" collapsed="false">
      <c r="A210" s="46" t="s">
        <v>183</v>
      </c>
      <c r="B210" s="40" t="n">
        <v>13206.97</v>
      </c>
    </row>
    <row r="211" customFormat="false" ht="15.75" hidden="false" customHeight="false" outlineLevel="0" collapsed="false">
      <c r="A211" s="46" t="s">
        <v>184</v>
      </c>
      <c r="B211" s="40" t="n">
        <v>2415</v>
      </c>
    </row>
    <row r="212" customFormat="false" ht="15.75" hidden="false" customHeight="false" outlineLevel="0" collapsed="false">
      <c r="A212" s="46" t="s">
        <v>185</v>
      </c>
      <c r="B212" s="40" t="n">
        <v>82160.59</v>
      </c>
    </row>
    <row r="213" customFormat="false" ht="15.75" hidden="false" customHeight="false" outlineLevel="0" collapsed="false">
      <c r="A213" s="46" t="s">
        <v>186</v>
      </c>
      <c r="B213" s="40" t="n">
        <v>4592.24</v>
      </c>
    </row>
    <row r="214" customFormat="false" ht="15.75" hidden="false" customHeight="false" outlineLevel="0" collapsed="false">
      <c r="A214" s="46" t="s">
        <v>187</v>
      </c>
      <c r="B214" s="40" t="n">
        <v>15901.12</v>
      </c>
    </row>
    <row r="215" customFormat="false" ht="15.75" hidden="false" customHeight="false" outlineLevel="0" collapsed="false">
      <c r="A215" s="46" t="s">
        <v>188</v>
      </c>
      <c r="B215" s="40" t="n">
        <v>0</v>
      </c>
    </row>
    <row r="216" customFormat="false" ht="15.75" hidden="false" customHeight="false" outlineLevel="0" collapsed="false">
      <c r="A216" s="46" t="s">
        <v>189</v>
      </c>
      <c r="B216" s="40" t="n">
        <v>0</v>
      </c>
    </row>
    <row r="217" customFormat="false" ht="15.75" hidden="false" customHeight="false" outlineLevel="0" collapsed="false">
      <c r="A217" s="46" t="s">
        <v>190</v>
      </c>
      <c r="B217" s="40" t="n">
        <v>1732.5</v>
      </c>
    </row>
    <row r="218" customFormat="false" ht="15.75" hidden="false" customHeight="false" outlineLevel="0" collapsed="false">
      <c r="A218" s="46" t="s">
        <v>191</v>
      </c>
      <c r="B218" s="40" t="n">
        <v>1564.6</v>
      </c>
    </row>
    <row r="219" customFormat="false" ht="15.75" hidden="false" customHeight="false" outlineLevel="0" collapsed="false">
      <c r="A219" s="46" t="s">
        <v>192</v>
      </c>
      <c r="B219" s="40" t="n">
        <v>0</v>
      </c>
    </row>
    <row r="220" customFormat="false" ht="15.75" hidden="false" customHeight="false" outlineLevel="0" collapsed="false">
      <c r="A220" s="46" t="s">
        <v>193</v>
      </c>
      <c r="B220" s="40" t="n">
        <v>157222.95</v>
      </c>
    </row>
    <row r="221" customFormat="false" ht="15.75" hidden="false" customHeight="false" outlineLevel="0" collapsed="false">
      <c r="A221" s="46" t="s">
        <v>194</v>
      </c>
      <c r="B221" s="40" t="n">
        <v>258118.36</v>
      </c>
    </row>
    <row r="222" customFormat="false" ht="15.75" hidden="false" customHeight="false" outlineLevel="0" collapsed="false">
      <c r="A222" s="46" t="s">
        <v>195</v>
      </c>
      <c r="B222" s="40" t="n">
        <v>26464.19</v>
      </c>
    </row>
    <row r="223" customFormat="false" ht="15.75" hidden="false" customHeight="false" outlineLevel="0" collapsed="false">
      <c r="A223" s="46" t="s">
        <v>196</v>
      </c>
      <c r="B223" s="40" t="n">
        <v>0</v>
      </c>
    </row>
    <row r="224" customFormat="false" ht="15.75" hidden="false" customHeight="false" outlineLevel="0" collapsed="false">
      <c r="A224" s="46" t="s">
        <v>197</v>
      </c>
      <c r="B224" s="40" t="n">
        <v>0</v>
      </c>
    </row>
    <row r="225" customFormat="false" ht="15.75" hidden="false" customHeight="false" outlineLevel="0" collapsed="false">
      <c r="A225" s="46" t="s">
        <v>198</v>
      </c>
      <c r="B225" s="40" t="n">
        <v>0</v>
      </c>
    </row>
    <row r="226" customFormat="false" ht="15.75" hidden="false" customHeight="false" outlineLevel="0" collapsed="false">
      <c r="A226" s="46" t="s">
        <v>199</v>
      </c>
      <c r="B226" s="40" t="n">
        <v>177641.28</v>
      </c>
    </row>
    <row r="227" customFormat="false" ht="15.75" hidden="false" customHeight="false" outlineLevel="0" collapsed="false">
      <c r="A227" s="46" t="s">
        <v>200</v>
      </c>
      <c r="B227" s="40" t="n">
        <v>145141.86</v>
      </c>
    </row>
    <row r="228" customFormat="false" ht="15.75" hidden="false" customHeight="false" outlineLevel="0" collapsed="false">
      <c r="A228" s="46" t="s">
        <v>201</v>
      </c>
      <c r="B228" s="40" t="n">
        <v>12.48</v>
      </c>
    </row>
    <row r="229" customFormat="false" ht="15.75" hidden="false" customHeight="false" outlineLevel="0" collapsed="false">
      <c r="A229" s="46" t="s">
        <v>202</v>
      </c>
      <c r="B229" s="40" t="n">
        <v>0</v>
      </c>
    </row>
    <row r="230" customFormat="false" ht="15.75" hidden="false" customHeight="false" outlineLevel="0" collapsed="false">
      <c r="A230" s="46" t="s">
        <v>203</v>
      </c>
      <c r="B230" s="40" t="n">
        <v>525</v>
      </c>
    </row>
    <row r="231" customFormat="false" ht="15.75" hidden="false" customHeight="false" outlineLevel="0" collapsed="false">
      <c r="A231" s="46" t="s">
        <v>204</v>
      </c>
      <c r="B231" s="40" t="n">
        <v>0</v>
      </c>
    </row>
    <row r="232" customFormat="false" ht="15.75" hidden="false" customHeight="false" outlineLevel="0" collapsed="false">
      <c r="A232" s="46" t="s">
        <v>205</v>
      </c>
      <c r="B232" s="40" t="n">
        <v>0</v>
      </c>
    </row>
    <row r="233" customFormat="false" ht="15.75" hidden="false" customHeight="false" outlineLevel="0" collapsed="false">
      <c r="A233" s="46" t="s">
        <v>206</v>
      </c>
      <c r="B233" s="40" t="n">
        <v>0</v>
      </c>
    </row>
    <row r="234" customFormat="false" ht="15.75" hidden="false" customHeight="false" outlineLevel="0" collapsed="false">
      <c r="A234" s="46" t="s">
        <v>207</v>
      </c>
      <c r="B234" s="40" t="n">
        <v>0</v>
      </c>
    </row>
    <row r="235" customFormat="false" ht="15.75" hidden="false" customHeight="false" outlineLevel="0" collapsed="false">
      <c r="A235" s="46" t="s">
        <v>208</v>
      </c>
      <c r="B235" s="40" t="n">
        <v>0</v>
      </c>
    </row>
    <row r="236" customFormat="false" ht="15.75" hidden="false" customHeight="false" outlineLevel="0" collapsed="false">
      <c r="A236" s="46" t="s">
        <v>209</v>
      </c>
      <c r="B236" s="40" t="n">
        <v>7668.75</v>
      </c>
    </row>
    <row r="237" customFormat="false" ht="15.75" hidden="false" customHeight="false" outlineLevel="0" collapsed="false">
      <c r="A237" s="46" t="s">
        <v>210</v>
      </c>
      <c r="B237" s="40" t="n">
        <v>0</v>
      </c>
    </row>
    <row r="238" customFormat="false" ht="15.75" hidden="false" customHeight="false" outlineLevel="0" collapsed="false">
      <c r="A238" s="46" t="s">
        <v>211</v>
      </c>
      <c r="B238" s="40" t="n">
        <v>0</v>
      </c>
    </row>
    <row r="239" customFormat="false" ht="15.75" hidden="false" customHeight="false" outlineLevel="0" collapsed="false">
      <c r="A239" s="46" t="s">
        <v>212</v>
      </c>
      <c r="B239" s="40" t="n">
        <v>12486.66</v>
      </c>
    </row>
    <row r="240" customFormat="false" ht="15.75" hidden="false" customHeight="false" outlineLevel="0" collapsed="false">
      <c r="A240" s="46" t="s">
        <v>213</v>
      </c>
      <c r="B240" s="40" t="n">
        <v>25130.57</v>
      </c>
    </row>
    <row r="241" customFormat="false" ht="15.75" hidden="false" customHeight="false" outlineLevel="0" collapsed="false">
      <c r="A241" s="46" t="s">
        <v>214</v>
      </c>
      <c r="B241" s="40" t="n">
        <v>0</v>
      </c>
    </row>
    <row r="242" customFormat="false" ht="15.75" hidden="false" customHeight="false" outlineLevel="0" collapsed="false">
      <c r="A242" s="46" t="s">
        <v>215</v>
      </c>
      <c r="B242" s="40" t="n">
        <v>27540</v>
      </c>
    </row>
    <row r="243" customFormat="false" ht="15.75" hidden="false" customHeight="false" outlineLevel="0" collapsed="false">
      <c r="A243" s="46" t="s">
        <v>216</v>
      </c>
      <c r="B243" s="40" t="n">
        <v>4754</v>
      </c>
    </row>
    <row r="244" customFormat="false" ht="15.75" hidden="false" customHeight="false" outlineLevel="0" collapsed="false">
      <c r="A244" s="46" t="s">
        <v>217</v>
      </c>
      <c r="B244" s="40" t="n">
        <v>397.8</v>
      </c>
    </row>
    <row r="245" customFormat="false" ht="15.75" hidden="false" customHeight="false" outlineLevel="0" collapsed="false">
      <c r="A245" s="46" t="s">
        <v>218</v>
      </c>
      <c r="B245" s="40" t="n">
        <v>0</v>
      </c>
    </row>
    <row r="246" customFormat="false" ht="15.75" hidden="false" customHeight="false" outlineLevel="0" collapsed="false">
      <c r="A246" s="46" t="s">
        <v>219</v>
      </c>
      <c r="B246" s="40" t="n">
        <v>10710</v>
      </c>
    </row>
    <row r="247" customFormat="false" ht="15.75" hidden="false" customHeight="false" outlineLevel="0" collapsed="false">
      <c r="A247" s="46" t="s">
        <v>220</v>
      </c>
      <c r="B247" s="40" t="n">
        <v>0</v>
      </c>
    </row>
    <row r="248" customFormat="false" ht="15.75" hidden="false" customHeight="false" outlineLevel="0" collapsed="false">
      <c r="A248" s="46" t="s">
        <v>221</v>
      </c>
      <c r="B248" s="40" t="n">
        <v>0</v>
      </c>
    </row>
    <row r="249" customFormat="false" ht="15.75" hidden="false" customHeight="false" outlineLevel="0" collapsed="false">
      <c r="A249" s="46" t="s">
        <v>222</v>
      </c>
      <c r="B249" s="40" t="n">
        <v>0</v>
      </c>
    </row>
    <row r="250" customFormat="false" ht="15.75" hidden="false" customHeight="false" outlineLevel="0" collapsed="false">
      <c r="A250" s="46" t="s">
        <v>223</v>
      </c>
      <c r="B250" s="40" t="n">
        <v>0</v>
      </c>
    </row>
    <row r="251" customFormat="false" ht="15.75" hidden="false" customHeight="false" outlineLevel="0" collapsed="false">
      <c r="A251" s="46" t="s">
        <v>224</v>
      </c>
      <c r="B251" s="40" t="n">
        <v>0</v>
      </c>
    </row>
    <row r="252" customFormat="false" ht="15.75" hidden="false" customHeight="false" outlineLevel="0" collapsed="false">
      <c r="A252" s="46" t="s">
        <v>225</v>
      </c>
      <c r="B252" s="40" t="n">
        <v>0</v>
      </c>
    </row>
    <row r="253" customFormat="false" ht="15.75" hidden="false" customHeight="false" outlineLevel="0" collapsed="false">
      <c r="A253" s="46" t="s">
        <v>117</v>
      </c>
      <c r="B253" s="40" t="n">
        <v>0</v>
      </c>
    </row>
    <row r="254" customFormat="false" ht="15.75" hidden="false" customHeight="false" outlineLevel="0" collapsed="false">
      <c r="A254" s="46" t="s">
        <v>226</v>
      </c>
      <c r="B254" s="40" t="n">
        <v>6640.2</v>
      </c>
    </row>
    <row r="255" customFormat="false" ht="15.75" hidden="false" customHeight="false" outlineLevel="0" collapsed="false">
      <c r="A255" s="46" t="s">
        <v>227</v>
      </c>
      <c r="B255" s="40" t="n">
        <v>0</v>
      </c>
    </row>
    <row r="256" customFormat="false" ht="15.75" hidden="false" customHeight="false" outlineLevel="0" collapsed="false">
      <c r="A256" s="46" t="s">
        <v>228</v>
      </c>
      <c r="B256" s="40" t="n">
        <v>0</v>
      </c>
    </row>
    <row r="257" customFormat="false" ht="15.75" hidden="false" customHeight="false" outlineLevel="0" collapsed="false">
      <c r="A257" s="47" t="s">
        <v>229</v>
      </c>
      <c r="B257" s="40" t="n">
        <v>1626923.6558</v>
      </c>
    </row>
    <row r="258" customFormat="false" ht="15.75" hidden="false" customHeight="false" outlineLevel="0" collapsed="false">
      <c r="A258" s="47" t="s">
        <v>230</v>
      </c>
      <c r="B258" s="40" t="n">
        <v>1626923.6558</v>
      </c>
    </row>
    <row r="259" customFormat="false" ht="25.5" hidden="false" customHeight="true" outlineLevel="0" collapsed="false">
      <c r="A259" s="59" t="s">
        <v>231</v>
      </c>
      <c r="B259" s="60"/>
    </row>
    <row r="260" customFormat="false" ht="15.75" hidden="false" customHeight="false" outlineLevel="0" collapsed="false">
      <c r="A260" s="37"/>
      <c r="B260" s="38" t="n">
        <v>42644</v>
      </c>
    </row>
    <row r="261" customFormat="false" ht="15.75" hidden="false" customHeight="false" outlineLevel="0" collapsed="false">
      <c r="A261" s="46" t="s">
        <v>232</v>
      </c>
      <c r="B261" s="40" t="n">
        <v>23683.52</v>
      </c>
    </row>
    <row r="262" customFormat="false" ht="15.75" hidden="false" customHeight="false" outlineLevel="0" collapsed="false">
      <c r="A262" s="46" t="s">
        <v>233</v>
      </c>
      <c r="B262" s="40" t="n">
        <v>47472.08</v>
      </c>
    </row>
    <row r="263" customFormat="false" ht="15.75" hidden="false" customHeight="false" outlineLevel="0" collapsed="false">
      <c r="A263" s="46" t="s">
        <v>234</v>
      </c>
      <c r="B263" s="40" t="n">
        <v>12787.05</v>
      </c>
    </row>
    <row r="264" customFormat="false" ht="15.75" hidden="false" customHeight="false" outlineLevel="0" collapsed="false">
      <c r="A264" s="46" t="s">
        <v>235</v>
      </c>
      <c r="B264" s="40" t="n">
        <v>0</v>
      </c>
    </row>
    <row r="265" customFormat="false" ht="15.75" hidden="false" customHeight="false" outlineLevel="0" collapsed="false">
      <c r="A265" s="46" t="s">
        <v>236</v>
      </c>
      <c r="B265" s="40" t="n">
        <v>0</v>
      </c>
    </row>
    <row r="266" customFormat="false" ht="15.75" hidden="false" customHeight="false" outlineLevel="0" collapsed="false">
      <c r="A266" s="46" t="s">
        <v>237</v>
      </c>
      <c r="B266" s="40" t="n">
        <v>0</v>
      </c>
    </row>
    <row r="267" customFormat="false" ht="15.75" hidden="false" customHeight="false" outlineLevel="0" collapsed="false">
      <c r="A267" s="46" t="s">
        <v>238</v>
      </c>
      <c r="B267" s="40" t="n">
        <v>7388.56</v>
      </c>
    </row>
    <row r="268" customFormat="false" ht="15.75" hidden="false" customHeight="false" outlineLevel="0" collapsed="false">
      <c r="A268" s="46" t="s">
        <v>239</v>
      </c>
      <c r="B268" s="40" t="n">
        <v>26407.81</v>
      </c>
    </row>
    <row r="269" customFormat="false" ht="15.75" hidden="false" customHeight="false" outlineLevel="0" collapsed="false">
      <c r="A269" s="46" t="s">
        <v>240</v>
      </c>
      <c r="B269" s="40" t="n">
        <v>0</v>
      </c>
    </row>
    <row r="270" customFormat="false" ht="15.75" hidden="false" customHeight="false" outlineLevel="0" collapsed="false">
      <c r="A270" s="46" t="s">
        <v>241</v>
      </c>
      <c r="B270" s="40" t="n">
        <v>0</v>
      </c>
    </row>
    <row r="271" customFormat="false" ht="15.75" hidden="false" customHeight="false" outlineLevel="0" collapsed="false">
      <c r="A271" s="46" t="s">
        <v>242</v>
      </c>
      <c r="B271" s="40" t="n">
        <v>0</v>
      </c>
    </row>
    <row r="272" customFormat="false" ht="15.75" hidden="false" customHeight="false" outlineLevel="0" collapsed="false">
      <c r="A272" s="46" t="s">
        <v>243</v>
      </c>
      <c r="B272" s="40" t="n">
        <v>0</v>
      </c>
    </row>
    <row r="273" customFormat="false" ht="15.75" hidden="false" customHeight="false" outlineLevel="0" collapsed="false">
      <c r="A273" s="46" t="s">
        <v>244</v>
      </c>
      <c r="B273" s="40" t="n">
        <v>0</v>
      </c>
    </row>
    <row r="274" customFormat="false" ht="15.75" hidden="false" customHeight="false" outlineLevel="0" collapsed="false">
      <c r="A274" s="47" t="s">
        <v>245</v>
      </c>
      <c r="B274" s="40" t="n">
        <v>117739.02</v>
      </c>
    </row>
    <row r="275" customFormat="false" ht="15.75" hidden="false" customHeight="false" outlineLevel="0" collapsed="false">
      <c r="A275" s="47" t="s">
        <v>246</v>
      </c>
      <c r="B275" s="40" t="n">
        <v>117739.02</v>
      </c>
    </row>
    <row r="276" customFormat="false" ht="15.75" hidden="false" customHeight="false" outlineLevel="0" collapsed="false">
      <c r="A276" s="57"/>
      <c r="B276" s="58"/>
    </row>
    <row r="277" customFormat="false" ht="25.5" hidden="false" customHeight="true" outlineLevel="0" collapsed="false">
      <c r="A277" s="59" t="s">
        <v>247</v>
      </c>
      <c r="B277" s="60"/>
    </row>
    <row r="278" customFormat="false" ht="15.75" hidden="false" customHeight="false" outlineLevel="0" collapsed="false">
      <c r="A278" s="37"/>
      <c r="B278" s="38" t="n">
        <v>42644</v>
      </c>
    </row>
    <row r="279" customFormat="false" ht="15.75" hidden="false" customHeight="false" outlineLevel="0" collapsed="false">
      <c r="A279" s="46" t="s">
        <v>33</v>
      </c>
      <c r="B279" s="40" t="n">
        <v>0</v>
      </c>
    </row>
    <row r="280" customFormat="false" ht="15.75" hidden="false" customHeight="false" outlineLevel="0" collapsed="false">
      <c r="A280" s="47" t="s">
        <v>248</v>
      </c>
      <c r="B280" s="40" t="n">
        <v>0</v>
      </c>
    </row>
    <row r="281" customFormat="false" ht="15.75" hidden="false" customHeight="false" outlineLevel="0" collapsed="false">
      <c r="A281" s="47" t="s">
        <v>249</v>
      </c>
      <c r="B281" s="40" t="n">
        <v>0</v>
      </c>
    </row>
    <row r="282" customFormat="false" ht="15.75" hidden="false" customHeight="false" outlineLevel="0" collapsed="false">
      <c r="A282" s="48" t="s">
        <v>250</v>
      </c>
      <c r="B282" s="40" t="n">
        <v>51773188.88</v>
      </c>
    </row>
    <row r="283" customFormat="false" ht="15.75" hidden="false" customHeight="false" outlineLevel="0" collapsed="false">
      <c r="A283" s="48" t="s">
        <v>251</v>
      </c>
      <c r="B283" s="40" t="n">
        <v>34751825.14</v>
      </c>
    </row>
    <row r="284" customFormat="false" ht="15.75" hidden="false" customHeight="false" outlineLevel="0" collapsed="false">
      <c r="A284" s="48" t="s">
        <v>252</v>
      </c>
      <c r="B284" s="40" t="s">
        <v>379</v>
      </c>
    </row>
    <row r="285" customFormat="false" ht="15.75" hidden="false" customHeight="false" outlineLevel="0" collapsed="false">
      <c r="A285" s="48" t="s">
        <v>254</v>
      </c>
      <c r="B285" s="40" t="n">
        <v>32845651.258</v>
      </c>
    </row>
    <row r="286" customFormat="false" ht="15.75" hidden="false" customHeight="false" outlineLevel="0" collapsed="false">
      <c r="A286" s="48" t="s">
        <v>255</v>
      </c>
      <c r="B286" s="40" t="n">
        <v>18927537.622</v>
      </c>
    </row>
    <row r="287" customFormat="false" ht="15.75" hidden="false" customHeight="false" outlineLevel="0" collapsed="false">
      <c r="A287" s="48" t="s">
        <v>256</v>
      </c>
      <c r="B287" s="40" t="n">
        <v>0.37</v>
      </c>
    </row>
    <row r="288" customFormat="false" ht="15.75" hidden="false" customHeight="false" outlineLevel="0" collapsed="false">
      <c r="A288" s="49" t="s">
        <v>257</v>
      </c>
      <c r="B288" s="40"/>
    </row>
    <row r="289" customFormat="false" ht="15.75" hidden="false" customHeight="false" outlineLevel="0" collapsed="false">
      <c r="A289" s="61" t="s">
        <v>258</v>
      </c>
      <c r="B289" s="61"/>
      <c r="C289" s="61"/>
      <c r="D289" s="62"/>
    </row>
    <row r="290" customFormat="false" ht="15.75" hidden="false" customHeight="false" outlineLevel="0" collapsed="false">
      <c r="A290" s="63" t="s">
        <v>259</v>
      </c>
      <c r="B290" s="51"/>
    </row>
    <row r="291" customFormat="false" ht="15.75" hidden="false" customHeight="false" outlineLevel="0" collapsed="false">
      <c r="A291" s="52" t="s">
        <v>260</v>
      </c>
      <c r="B291" s="40" t="n">
        <v>5516705</v>
      </c>
    </row>
    <row r="292" customFormat="false" ht="15.75" hidden="false" customHeight="false" outlineLevel="0" collapsed="false">
      <c r="A292" s="46" t="s">
        <v>261</v>
      </c>
      <c r="B292" s="53" t="n">
        <v>5516705</v>
      </c>
    </row>
    <row r="293" customFormat="false" ht="15.75" hidden="false" customHeight="false" outlineLevel="0" collapsed="false">
      <c r="A293" s="46" t="s">
        <v>262</v>
      </c>
      <c r="B293" s="53" t="n">
        <v>5516705</v>
      </c>
    </row>
    <row r="294" customFormat="false" ht="25.5" hidden="false" customHeight="true" outlineLevel="0" collapsed="false">
      <c r="A294" s="64" t="s">
        <v>263</v>
      </c>
      <c r="B294" s="54"/>
    </row>
    <row r="295" customFormat="false" ht="15.75" hidden="false" customHeight="false" outlineLevel="0" collapsed="false">
      <c r="A295" s="52" t="s">
        <v>264</v>
      </c>
      <c r="B295" s="40" t="n">
        <v>132756</v>
      </c>
    </row>
    <row r="296" customFormat="false" ht="15.75" hidden="false" customHeight="false" outlineLevel="0" collapsed="false">
      <c r="A296" s="46" t="s">
        <v>261</v>
      </c>
      <c r="B296" s="53" t="n">
        <v>132756</v>
      </c>
    </row>
    <row r="297" customFormat="false" ht="15.75" hidden="false" customHeight="false" outlineLevel="0" collapsed="false">
      <c r="A297" s="46" t="s">
        <v>262</v>
      </c>
      <c r="B297" s="53" t="n">
        <v>132756</v>
      </c>
    </row>
    <row r="298" customFormat="false" ht="38.25" hidden="false" customHeight="true" outlineLevel="0" collapsed="false">
      <c r="A298" s="64" t="s">
        <v>265</v>
      </c>
      <c r="B298" s="54"/>
    </row>
    <row r="299" customFormat="false" ht="15.75" hidden="false" customHeight="false" outlineLevel="0" collapsed="false">
      <c r="A299" s="52" t="s">
        <v>266</v>
      </c>
      <c r="B299" s="40" t="n">
        <v>300357</v>
      </c>
    </row>
    <row r="300" customFormat="false" ht="15.75" hidden="false" customHeight="false" outlineLevel="0" collapsed="false">
      <c r="A300" s="52" t="s">
        <v>267</v>
      </c>
      <c r="B300" s="40" t="n">
        <v>121659</v>
      </c>
    </row>
    <row r="301" customFormat="false" ht="15.75" hidden="false" customHeight="false" outlineLevel="0" collapsed="false">
      <c r="A301" s="52" t="s">
        <v>268</v>
      </c>
      <c r="B301" s="40" t="n">
        <v>4931702</v>
      </c>
    </row>
    <row r="302" customFormat="false" ht="15.75" hidden="false" customHeight="false" outlineLevel="0" collapsed="false">
      <c r="A302" s="46" t="s">
        <v>261</v>
      </c>
      <c r="B302" s="53" t="n">
        <v>5353718</v>
      </c>
    </row>
    <row r="303" customFormat="false" ht="15.75" hidden="false" customHeight="false" outlineLevel="0" collapsed="false">
      <c r="A303" s="46" t="s">
        <v>262</v>
      </c>
      <c r="B303" s="53" t="n">
        <v>5353718</v>
      </c>
    </row>
    <row r="304" customFormat="false" ht="25.5" hidden="false" customHeight="true" outlineLevel="0" collapsed="false">
      <c r="A304" s="64" t="s">
        <v>270</v>
      </c>
      <c r="B304" s="54"/>
    </row>
    <row r="305" customFormat="false" ht="15.75" hidden="false" customHeight="false" outlineLevel="0" collapsed="false">
      <c r="A305" s="52" t="s">
        <v>271</v>
      </c>
      <c r="B305" s="40" t="n">
        <v>162551.11</v>
      </c>
    </row>
    <row r="306" customFormat="false" ht="15.75" hidden="false" customHeight="false" outlineLevel="0" collapsed="false">
      <c r="A306" s="52" t="s">
        <v>272</v>
      </c>
      <c r="B306" s="40" t="n">
        <v>542366.45</v>
      </c>
    </row>
    <row r="307" customFormat="false" ht="15.75" hidden="false" customHeight="false" outlineLevel="0" collapsed="false">
      <c r="A307" s="52" t="s">
        <v>273</v>
      </c>
      <c r="B307" s="40" t="n">
        <v>1977561.81</v>
      </c>
    </row>
    <row r="308" customFormat="false" ht="15.75" hidden="false" customHeight="false" outlineLevel="0" collapsed="false">
      <c r="A308" s="46" t="s">
        <v>261</v>
      </c>
      <c r="B308" s="53" t="n">
        <v>2682479.37</v>
      </c>
    </row>
    <row r="309" customFormat="false" ht="15.75" hidden="false" customHeight="false" outlineLevel="0" collapsed="false">
      <c r="A309" s="46" t="s">
        <v>262</v>
      </c>
      <c r="B309" s="53" t="n">
        <v>2682479.37</v>
      </c>
    </row>
    <row r="310" customFormat="false" ht="38.25" hidden="false" customHeight="true" outlineLevel="0" collapsed="false">
      <c r="A310" s="64" t="s">
        <v>275</v>
      </c>
      <c r="B310" s="54"/>
    </row>
    <row r="311" customFormat="false" ht="15.75" hidden="false" customHeight="false" outlineLevel="0" collapsed="false">
      <c r="A311" s="52" t="s">
        <v>276</v>
      </c>
      <c r="B311" s="40" t="n">
        <v>50776</v>
      </c>
    </row>
    <row r="312" customFormat="false" ht="15.75" hidden="false" customHeight="false" outlineLevel="0" collapsed="false">
      <c r="A312" s="52" t="s">
        <v>277</v>
      </c>
      <c r="B312" s="40" t="n">
        <v>45974.26</v>
      </c>
    </row>
    <row r="313" customFormat="false" ht="15.75" hidden="false" customHeight="false" outlineLevel="0" collapsed="false">
      <c r="A313" s="46" t="s">
        <v>261</v>
      </c>
      <c r="B313" s="53" t="n">
        <v>96750.26</v>
      </c>
    </row>
    <row r="314" customFormat="false" ht="15.75" hidden="false" customHeight="false" outlineLevel="0" collapsed="false">
      <c r="A314" s="46" t="s">
        <v>262</v>
      </c>
      <c r="B314" s="53" t="n">
        <v>96750.26</v>
      </c>
    </row>
    <row r="315" customFormat="false" ht="15.75" hidden="false" customHeight="false" outlineLevel="0" collapsed="false">
      <c r="A315" s="64" t="s">
        <v>278</v>
      </c>
      <c r="B315" s="54"/>
    </row>
    <row r="316" customFormat="false" ht="15.75" hidden="false" customHeight="false" outlineLevel="0" collapsed="false">
      <c r="A316" s="52" t="s">
        <v>279</v>
      </c>
      <c r="B316" s="40" t="n">
        <v>147071</v>
      </c>
    </row>
    <row r="317" customFormat="false" ht="15.75" hidden="false" customHeight="false" outlineLevel="0" collapsed="false">
      <c r="A317" s="46" t="s">
        <v>261</v>
      </c>
      <c r="B317" s="53" t="n">
        <v>147071</v>
      </c>
    </row>
    <row r="318" customFormat="false" ht="15.75" hidden="false" customHeight="false" outlineLevel="0" collapsed="false">
      <c r="A318" s="46" t="s">
        <v>262</v>
      </c>
      <c r="B318" s="53" t="n">
        <v>147071</v>
      </c>
    </row>
    <row r="319" customFormat="false" ht="51" hidden="false" customHeight="true" outlineLevel="0" collapsed="false">
      <c r="A319" s="64" t="s">
        <v>280</v>
      </c>
      <c r="B319" s="54"/>
    </row>
    <row r="320" customFormat="false" ht="15.75" hidden="false" customHeight="false" outlineLevel="0" collapsed="false">
      <c r="A320" s="52" t="s">
        <v>281</v>
      </c>
      <c r="B320" s="40" t="n">
        <v>167527</v>
      </c>
    </row>
    <row r="321" customFormat="false" ht="15.75" hidden="false" customHeight="false" outlineLevel="0" collapsed="false">
      <c r="A321" s="52" t="s">
        <v>282</v>
      </c>
      <c r="B321" s="40" t="n">
        <v>41487</v>
      </c>
    </row>
    <row r="322" customFormat="false" ht="15.75" hidden="false" customHeight="false" outlineLevel="0" collapsed="false">
      <c r="A322" s="52" t="s">
        <v>283</v>
      </c>
      <c r="B322" s="40" t="n">
        <v>226856</v>
      </c>
    </row>
    <row r="323" customFormat="false" ht="15.75" hidden="false" customHeight="false" outlineLevel="0" collapsed="false">
      <c r="A323" s="52" t="s">
        <v>285</v>
      </c>
      <c r="B323" s="40" t="n">
        <v>2306589</v>
      </c>
    </row>
    <row r="324" customFormat="false" ht="15.75" hidden="false" customHeight="false" outlineLevel="0" collapsed="false">
      <c r="A324" s="46" t="s">
        <v>261</v>
      </c>
      <c r="B324" s="53" t="n">
        <v>2742459</v>
      </c>
    </row>
    <row r="325" customFormat="false" ht="15.75" hidden="false" customHeight="false" outlineLevel="0" collapsed="false">
      <c r="A325" s="46" t="s">
        <v>262</v>
      </c>
      <c r="B325" s="53" t="n">
        <v>2742459</v>
      </c>
    </row>
    <row r="326" customFormat="false" ht="38.25" hidden="false" customHeight="true" outlineLevel="0" collapsed="false">
      <c r="A326" s="64" t="s">
        <v>286</v>
      </c>
      <c r="B326" s="54"/>
    </row>
    <row r="327" customFormat="false" ht="15.75" hidden="false" customHeight="false" outlineLevel="0" collapsed="false">
      <c r="A327" s="52" t="s">
        <v>287</v>
      </c>
      <c r="B327" s="40" t="n">
        <v>320</v>
      </c>
    </row>
    <row r="328" customFormat="false" ht="15.75" hidden="false" customHeight="false" outlineLevel="0" collapsed="false">
      <c r="A328" s="52" t="s">
        <v>288</v>
      </c>
      <c r="B328" s="40" t="n">
        <v>550</v>
      </c>
    </row>
    <row r="329" customFormat="false" ht="15.75" hidden="false" customHeight="false" outlineLevel="0" collapsed="false">
      <c r="A329" s="52" t="s">
        <v>289</v>
      </c>
      <c r="B329" s="40" t="n">
        <v>14602</v>
      </c>
    </row>
    <row r="330" customFormat="false" ht="15.75" hidden="false" customHeight="false" outlineLevel="0" collapsed="false">
      <c r="A330" s="52" t="s">
        <v>380</v>
      </c>
      <c r="B330" s="40" t="n">
        <v>405</v>
      </c>
    </row>
    <row r="331" customFormat="false" ht="15.75" hidden="false" customHeight="false" outlineLevel="0" collapsed="false">
      <c r="A331" s="52" t="s">
        <v>290</v>
      </c>
      <c r="B331" s="40" t="n">
        <v>75943</v>
      </c>
    </row>
    <row r="332" customFormat="false" ht="15.75" hidden="false" customHeight="false" outlineLevel="0" collapsed="false">
      <c r="A332" s="46" t="s">
        <v>261</v>
      </c>
      <c r="B332" s="53" t="n">
        <v>91820</v>
      </c>
    </row>
    <row r="333" customFormat="false" ht="15.75" hidden="false" customHeight="false" outlineLevel="0" collapsed="false">
      <c r="A333" s="46" t="s">
        <v>262</v>
      </c>
      <c r="B333" s="53" t="n">
        <v>91820</v>
      </c>
    </row>
    <row r="334" customFormat="false" ht="15.75" hidden="false" customHeight="false" outlineLevel="0" collapsed="false">
      <c r="A334" s="64" t="s">
        <v>292</v>
      </c>
      <c r="B334" s="54"/>
    </row>
    <row r="335" customFormat="false" ht="15.75" hidden="false" customHeight="false" outlineLevel="0" collapsed="false">
      <c r="A335" s="52" t="s">
        <v>293</v>
      </c>
      <c r="B335" s="40" t="n">
        <v>187000</v>
      </c>
    </row>
    <row r="336" customFormat="false" ht="15.75" hidden="false" customHeight="false" outlineLevel="0" collapsed="false">
      <c r="A336" s="52" t="s">
        <v>294</v>
      </c>
      <c r="B336" s="40" t="n">
        <v>1278000</v>
      </c>
    </row>
    <row r="337" customFormat="false" ht="15.75" hidden="false" customHeight="false" outlineLevel="0" collapsed="false">
      <c r="A337" s="52" t="s">
        <v>296</v>
      </c>
      <c r="B337" s="40" t="n">
        <v>44000</v>
      </c>
    </row>
    <row r="338" customFormat="false" ht="15.75" hidden="false" customHeight="false" outlineLevel="0" collapsed="false">
      <c r="A338" s="52" t="s">
        <v>297</v>
      </c>
      <c r="B338" s="40" t="n">
        <v>13200</v>
      </c>
    </row>
    <row r="339" customFormat="false" ht="15.75" hidden="false" customHeight="false" outlineLevel="0" collapsed="false">
      <c r="A339" s="46" t="s">
        <v>261</v>
      </c>
      <c r="B339" s="53" t="n">
        <v>1522200</v>
      </c>
    </row>
    <row r="340" customFormat="false" ht="15.75" hidden="false" customHeight="false" outlineLevel="0" collapsed="false">
      <c r="A340" s="46" t="s">
        <v>262</v>
      </c>
      <c r="B340" s="53" t="n">
        <v>1522200</v>
      </c>
    </row>
    <row r="341" customFormat="false" ht="38.25" hidden="false" customHeight="true" outlineLevel="0" collapsed="false">
      <c r="A341" s="64" t="s">
        <v>298</v>
      </c>
      <c r="B341" s="54"/>
    </row>
    <row r="342" customFormat="false" ht="15.75" hidden="false" customHeight="false" outlineLevel="0" collapsed="false">
      <c r="A342" s="52" t="s">
        <v>299</v>
      </c>
      <c r="B342" s="40" t="n">
        <v>6590</v>
      </c>
    </row>
    <row r="343" customFormat="false" ht="15.75" hidden="false" customHeight="false" outlineLevel="0" collapsed="false">
      <c r="A343" s="52" t="s">
        <v>300</v>
      </c>
      <c r="B343" s="40" t="n">
        <v>105283</v>
      </c>
    </row>
    <row r="344" customFormat="false" ht="15.75" hidden="false" customHeight="false" outlineLevel="0" collapsed="false">
      <c r="A344" s="52" t="s">
        <v>301</v>
      </c>
      <c r="B344" s="40" t="n">
        <v>88624</v>
      </c>
    </row>
    <row r="345" customFormat="false" ht="15.75" hidden="false" customHeight="false" outlineLevel="0" collapsed="false">
      <c r="A345" s="46" t="s">
        <v>261</v>
      </c>
      <c r="B345" s="53" t="n">
        <v>200497</v>
      </c>
    </row>
    <row r="346" customFormat="false" ht="15.75" hidden="false" customHeight="false" outlineLevel="0" collapsed="false">
      <c r="A346" s="46" t="s">
        <v>262</v>
      </c>
      <c r="B346" s="53" t="n">
        <v>200497</v>
      </c>
    </row>
    <row r="347" customFormat="false" ht="25.5" hidden="false" customHeight="true" outlineLevel="0" collapsed="false">
      <c r="A347" s="64" t="s">
        <v>302</v>
      </c>
      <c r="B347" s="54"/>
    </row>
    <row r="348" customFormat="false" ht="15.75" hidden="false" customHeight="false" outlineLevel="0" collapsed="false">
      <c r="A348" s="52" t="s">
        <v>303</v>
      </c>
      <c r="B348" s="40" t="n">
        <v>58200</v>
      </c>
    </row>
    <row r="349" customFormat="false" ht="15.75" hidden="false" customHeight="false" outlineLevel="0" collapsed="false">
      <c r="A349" s="52" t="s">
        <v>305</v>
      </c>
      <c r="B349" s="40" t="n">
        <v>29107</v>
      </c>
    </row>
    <row r="350" customFormat="false" ht="15.75" hidden="false" customHeight="false" outlineLevel="0" collapsed="false">
      <c r="A350" s="52" t="s">
        <v>364</v>
      </c>
      <c r="B350" s="40" t="n">
        <v>67570</v>
      </c>
    </row>
    <row r="351" customFormat="false" ht="15.75" hidden="false" customHeight="false" outlineLevel="0" collapsed="false">
      <c r="A351" s="46" t="s">
        <v>261</v>
      </c>
      <c r="B351" s="53" t="n">
        <v>154877</v>
      </c>
    </row>
    <row r="352" customFormat="false" ht="15.75" hidden="false" customHeight="false" outlineLevel="0" collapsed="false">
      <c r="A352" s="46" t="s">
        <v>262</v>
      </c>
      <c r="B352" s="53" t="n">
        <v>154877</v>
      </c>
    </row>
    <row r="353" customFormat="false" ht="25.5" hidden="false" customHeight="true" outlineLevel="0" collapsed="false">
      <c r="A353" s="64" t="s">
        <v>306</v>
      </c>
      <c r="B353" s="54"/>
    </row>
    <row r="354" customFormat="false" ht="15.75" hidden="false" customHeight="false" outlineLevel="0" collapsed="false">
      <c r="A354" s="52" t="s">
        <v>307</v>
      </c>
      <c r="B354" s="40" t="n">
        <v>26791</v>
      </c>
    </row>
    <row r="355" customFormat="false" ht="15.75" hidden="false" customHeight="false" outlineLevel="0" collapsed="false">
      <c r="A355" s="52" t="s">
        <v>308</v>
      </c>
      <c r="B355" s="40" t="n">
        <v>39832</v>
      </c>
    </row>
    <row r="356" customFormat="false" ht="15.75" hidden="false" customHeight="false" outlineLevel="0" collapsed="false">
      <c r="A356" s="46" t="s">
        <v>261</v>
      </c>
      <c r="B356" s="53" t="n">
        <v>66623</v>
      </c>
    </row>
    <row r="357" customFormat="false" ht="15.75" hidden="false" customHeight="false" outlineLevel="0" collapsed="false">
      <c r="A357" s="46" t="s">
        <v>262</v>
      </c>
      <c r="B357" s="53" t="n">
        <v>66623</v>
      </c>
    </row>
    <row r="358" customFormat="false" ht="25.5" hidden="false" customHeight="true" outlineLevel="0" collapsed="false">
      <c r="A358" s="64" t="s">
        <v>309</v>
      </c>
      <c r="B358" s="54"/>
    </row>
    <row r="359" customFormat="false" ht="15.75" hidden="false" customHeight="false" outlineLevel="0" collapsed="false">
      <c r="A359" s="52" t="s">
        <v>311</v>
      </c>
      <c r="B359" s="40" t="n">
        <v>4924</v>
      </c>
    </row>
    <row r="360" customFormat="false" ht="15.75" hidden="false" customHeight="false" outlineLevel="0" collapsed="false">
      <c r="A360" s="46" t="s">
        <v>261</v>
      </c>
      <c r="B360" s="53" t="n">
        <v>4924</v>
      </c>
    </row>
    <row r="361" customFormat="false" ht="15.75" hidden="false" customHeight="false" outlineLevel="0" collapsed="false">
      <c r="A361" s="46" t="s">
        <v>262</v>
      </c>
      <c r="B361" s="53" t="n">
        <v>4924</v>
      </c>
    </row>
    <row r="362" customFormat="false" ht="15.75" hidden="false" customHeight="false" outlineLevel="0" collapsed="false">
      <c r="A362" s="63" t="s">
        <v>312</v>
      </c>
      <c r="B362" s="51"/>
    </row>
    <row r="363" customFormat="false" ht="15.75" hidden="false" customHeight="false" outlineLevel="0" collapsed="false">
      <c r="A363" s="52" t="s">
        <v>375</v>
      </c>
      <c r="B363" s="40" t="n">
        <v>37504</v>
      </c>
    </row>
    <row r="364" customFormat="false" ht="15.75" hidden="false" customHeight="false" outlineLevel="0" collapsed="false">
      <c r="A364" s="52" t="s">
        <v>313</v>
      </c>
      <c r="B364" s="40" t="n">
        <v>369283</v>
      </c>
    </row>
    <row r="365" customFormat="false" ht="15.75" hidden="false" customHeight="false" outlineLevel="0" collapsed="false">
      <c r="A365" s="52" t="s">
        <v>314</v>
      </c>
      <c r="B365" s="40" t="n">
        <v>500000</v>
      </c>
    </row>
    <row r="366" customFormat="false" ht="15.75" hidden="false" customHeight="false" outlineLevel="0" collapsed="false">
      <c r="A366" s="46" t="s">
        <v>261</v>
      </c>
      <c r="B366" s="53" t="n">
        <v>906787</v>
      </c>
    </row>
    <row r="367" customFormat="false" ht="15.75" hidden="false" customHeight="false" outlineLevel="0" collapsed="false">
      <c r="A367" s="46" t="s">
        <v>262</v>
      </c>
      <c r="B367" s="53" t="n">
        <v>906787</v>
      </c>
    </row>
    <row r="368" customFormat="false" ht="25.5" hidden="false" customHeight="true" outlineLevel="0" collapsed="false">
      <c r="A368" s="64" t="s">
        <v>315</v>
      </c>
      <c r="B368" s="54"/>
    </row>
    <row r="369" customFormat="false" ht="15.75" hidden="false" customHeight="false" outlineLevel="0" collapsed="false">
      <c r="A369" s="52" t="s">
        <v>316</v>
      </c>
      <c r="B369" s="40" t="n">
        <v>400000</v>
      </c>
    </row>
    <row r="370" customFormat="false" ht="15.75" hidden="false" customHeight="false" outlineLevel="0" collapsed="false">
      <c r="A370" s="52" t="s">
        <v>317</v>
      </c>
      <c r="B370" s="40" t="n">
        <v>190359</v>
      </c>
    </row>
    <row r="371" customFormat="false" ht="15.75" hidden="false" customHeight="false" outlineLevel="0" collapsed="false">
      <c r="A371" s="52" t="s">
        <v>318</v>
      </c>
      <c r="B371" s="40" t="n">
        <v>70202</v>
      </c>
    </row>
    <row r="372" customFormat="false" ht="15.75" hidden="false" customHeight="false" outlineLevel="0" collapsed="false">
      <c r="A372" s="52" t="s">
        <v>319</v>
      </c>
      <c r="B372" s="40" t="n">
        <v>1171963</v>
      </c>
    </row>
    <row r="373" customFormat="false" ht="15.75" hidden="false" customHeight="false" outlineLevel="0" collapsed="false">
      <c r="A373" s="46" t="s">
        <v>261</v>
      </c>
      <c r="B373" s="53" t="n">
        <v>1832524</v>
      </c>
    </row>
    <row r="374" customFormat="false" ht="15.75" hidden="false" customHeight="false" outlineLevel="0" collapsed="false">
      <c r="A374" s="46" t="s">
        <v>262</v>
      </c>
      <c r="B374" s="53" t="n">
        <v>1832524</v>
      </c>
    </row>
    <row r="375" customFormat="false" ht="25.5" hidden="false" customHeight="true" outlineLevel="0" collapsed="false">
      <c r="A375" s="64" t="s">
        <v>320</v>
      </c>
      <c r="B375" s="54"/>
    </row>
    <row r="376" customFormat="false" ht="15.75" hidden="false" customHeight="false" outlineLevel="0" collapsed="false">
      <c r="A376" s="52" t="s">
        <v>321</v>
      </c>
      <c r="B376" s="40" t="n">
        <v>473893</v>
      </c>
    </row>
    <row r="377" customFormat="false" ht="15.75" hidden="false" customHeight="false" outlineLevel="0" collapsed="false">
      <c r="A377" s="46" t="s">
        <v>261</v>
      </c>
      <c r="B377" s="53" t="n">
        <v>473893</v>
      </c>
    </row>
    <row r="378" customFormat="false" ht="15.75" hidden="false" customHeight="false" outlineLevel="0" collapsed="false">
      <c r="A378" s="46" t="s">
        <v>262</v>
      </c>
      <c r="B378" s="53" t="n">
        <v>473893</v>
      </c>
    </row>
    <row r="379" customFormat="false" ht="15.75" hidden="false" customHeight="false" outlineLevel="0" collapsed="false">
      <c r="A379" s="64" t="s">
        <v>322</v>
      </c>
      <c r="B379" s="54"/>
    </row>
    <row r="380" customFormat="false" ht="15.75" hidden="false" customHeight="false" outlineLevel="0" collapsed="false">
      <c r="A380" s="52" t="s">
        <v>323</v>
      </c>
      <c r="B380" s="40" t="n">
        <v>287500</v>
      </c>
    </row>
    <row r="381" customFormat="false" ht="15.75" hidden="false" customHeight="false" outlineLevel="0" collapsed="false">
      <c r="A381" s="46" t="s">
        <v>261</v>
      </c>
      <c r="B381" s="53" t="n">
        <v>287500</v>
      </c>
    </row>
    <row r="382" customFormat="false" ht="15.75" hidden="false" customHeight="false" outlineLevel="0" collapsed="false">
      <c r="A382" s="46" t="s">
        <v>262</v>
      </c>
      <c r="B382" s="53" t="n">
        <v>287500</v>
      </c>
    </row>
    <row r="383" customFormat="false" ht="38.25" hidden="false" customHeight="true" outlineLevel="0" collapsed="false">
      <c r="A383" s="64" t="s">
        <v>324</v>
      </c>
      <c r="B383" s="54"/>
    </row>
    <row r="384" customFormat="false" ht="15.75" hidden="false" customHeight="false" outlineLevel="0" collapsed="false">
      <c r="A384" s="52" t="s">
        <v>361</v>
      </c>
      <c r="B384" s="40" t="n">
        <v>34549</v>
      </c>
    </row>
    <row r="385" customFormat="false" ht="15.75" hidden="false" customHeight="false" outlineLevel="0" collapsed="false">
      <c r="A385" s="52" t="s">
        <v>325</v>
      </c>
      <c r="B385" s="40" t="n">
        <v>12762</v>
      </c>
    </row>
    <row r="386" customFormat="false" ht="15.75" hidden="false" customHeight="false" outlineLevel="0" collapsed="false">
      <c r="A386" s="46" t="s">
        <v>261</v>
      </c>
      <c r="B386" s="53" t="n">
        <v>47311</v>
      </c>
    </row>
    <row r="387" customFormat="false" ht="15.75" hidden="false" customHeight="false" outlineLevel="0" collapsed="false">
      <c r="A387" s="46" t="s">
        <v>262</v>
      </c>
      <c r="B387" s="53" t="n">
        <v>47311</v>
      </c>
    </row>
    <row r="388" customFormat="false" ht="25.5" hidden="false" customHeight="true" outlineLevel="0" collapsed="false">
      <c r="A388" s="64" t="s">
        <v>326</v>
      </c>
      <c r="B388" s="54"/>
    </row>
    <row r="389" customFormat="false" ht="15.75" hidden="false" customHeight="false" outlineLevel="0" collapsed="false">
      <c r="A389" s="52" t="s">
        <v>327</v>
      </c>
      <c r="B389" s="40" t="n">
        <v>85502</v>
      </c>
    </row>
    <row r="390" customFormat="false" ht="15.75" hidden="false" customHeight="false" outlineLevel="0" collapsed="false">
      <c r="A390" s="46" t="s">
        <v>261</v>
      </c>
      <c r="B390" s="53" t="n">
        <v>85502</v>
      </c>
    </row>
    <row r="391" customFormat="false" ht="15.75" hidden="false" customHeight="false" outlineLevel="0" collapsed="false">
      <c r="A391" s="46" t="s">
        <v>262</v>
      </c>
      <c r="B391" s="53" t="n">
        <v>85502</v>
      </c>
    </row>
    <row r="392" customFormat="false" ht="38.25" hidden="false" customHeight="true" outlineLevel="0" collapsed="false">
      <c r="A392" s="64" t="s">
        <v>328</v>
      </c>
      <c r="B392" s="54"/>
    </row>
    <row r="393" customFormat="false" ht="15.75" hidden="false" customHeight="false" outlineLevel="0" collapsed="false">
      <c r="A393" s="52" t="s">
        <v>376</v>
      </c>
      <c r="B393" s="40" t="n">
        <v>11158</v>
      </c>
    </row>
    <row r="394" customFormat="false" ht="15.75" hidden="false" customHeight="false" outlineLevel="0" collapsed="false">
      <c r="A394" s="52" t="s">
        <v>329</v>
      </c>
      <c r="B394" s="40" t="n">
        <v>23580</v>
      </c>
    </row>
    <row r="395" customFormat="false" ht="15.75" hidden="false" customHeight="false" outlineLevel="0" collapsed="false">
      <c r="A395" s="52" t="s">
        <v>330</v>
      </c>
      <c r="B395" s="40" t="n">
        <v>288178</v>
      </c>
    </row>
    <row r="396" customFormat="false" ht="15.75" hidden="false" customHeight="false" outlineLevel="0" collapsed="false">
      <c r="A396" s="46" t="s">
        <v>261</v>
      </c>
      <c r="B396" s="53" t="n">
        <v>322916</v>
      </c>
    </row>
    <row r="397" customFormat="false" ht="15.75" hidden="false" customHeight="false" outlineLevel="0" collapsed="false">
      <c r="A397" s="46" t="s">
        <v>262</v>
      </c>
      <c r="B397" s="53" t="n">
        <v>322916</v>
      </c>
    </row>
    <row r="398" customFormat="false" ht="38.25" hidden="false" customHeight="true" outlineLevel="0" collapsed="false">
      <c r="A398" s="64" t="s">
        <v>331</v>
      </c>
      <c r="B398" s="54"/>
    </row>
    <row r="399" customFormat="false" ht="15.75" hidden="false" customHeight="false" outlineLevel="0" collapsed="false">
      <c r="A399" s="52" t="s">
        <v>332</v>
      </c>
      <c r="B399" s="40" t="n">
        <v>9303</v>
      </c>
    </row>
    <row r="400" customFormat="false" ht="15.75" hidden="false" customHeight="false" outlineLevel="0" collapsed="false">
      <c r="A400" s="46" t="s">
        <v>261</v>
      </c>
      <c r="B400" s="53" t="n">
        <v>9303</v>
      </c>
    </row>
    <row r="401" customFormat="false" ht="15.75" hidden="false" customHeight="false" outlineLevel="0" collapsed="false">
      <c r="A401" s="46" t="s">
        <v>262</v>
      </c>
      <c r="B401" s="53" t="n">
        <v>9303</v>
      </c>
    </row>
    <row r="402" customFormat="false" ht="15.75" hidden="false" customHeight="false" outlineLevel="0" collapsed="false">
      <c r="A402" s="64" t="s">
        <v>333</v>
      </c>
      <c r="B402" s="54"/>
    </row>
    <row r="403" customFormat="false" ht="15.75" hidden="false" customHeight="false" outlineLevel="0" collapsed="false">
      <c r="A403" s="52" t="s">
        <v>334</v>
      </c>
      <c r="B403" s="40" t="n">
        <v>1900</v>
      </c>
    </row>
    <row r="404" customFormat="false" ht="15.75" hidden="false" customHeight="false" outlineLevel="0" collapsed="false">
      <c r="A404" s="52" t="s">
        <v>335</v>
      </c>
      <c r="B404" s="40" t="n">
        <v>76334</v>
      </c>
    </row>
    <row r="405" customFormat="false" ht="15.75" hidden="false" customHeight="false" outlineLevel="0" collapsed="false">
      <c r="A405" s="46" t="s">
        <v>261</v>
      </c>
      <c r="B405" s="53" t="n">
        <v>78234</v>
      </c>
    </row>
    <row r="406" customFormat="false" ht="15.75" hidden="false" customHeight="false" outlineLevel="0" collapsed="false">
      <c r="A406" s="46" t="s">
        <v>262</v>
      </c>
      <c r="B406" s="53" t="n">
        <v>78234</v>
      </c>
    </row>
    <row r="407" customFormat="false" ht="25.5" hidden="false" customHeight="true" outlineLevel="0" collapsed="false">
      <c r="A407" s="64" t="s">
        <v>336</v>
      </c>
      <c r="B407" s="54"/>
    </row>
    <row r="408" customFormat="false" ht="15.75" hidden="false" customHeight="false" outlineLevel="0" collapsed="false">
      <c r="A408" s="52" t="s">
        <v>338</v>
      </c>
      <c r="B408" s="40" t="n">
        <v>70904</v>
      </c>
    </row>
    <row r="409" customFormat="false" ht="15.75" hidden="false" customHeight="false" outlineLevel="0" collapsed="false">
      <c r="A409" s="46" t="s">
        <v>261</v>
      </c>
      <c r="B409" s="53" t="n">
        <v>70904</v>
      </c>
    </row>
    <row r="410" customFormat="false" ht="15.75" hidden="false" customHeight="false" outlineLevel="0" collapsed="false">
      <c r="A410" s="46" t="s">
        <v>262</v>
      </c>
      <c r="B410" s="53" t="n">
        <v>70904</v>
      </c>
    </row>
    <row r="411" customFormat="false" ht="25.5" hidden="false" customHeight="true" outlineLevel="0" collapsed="false">
      <c r="A411" s="64" t="s">
        <v>339</v>
      </c>
      <c r="B411" s="54"/>
    </row>
    <row r="412" customFormat="false" ht="15.75" hidden="false" customHeight="false" outlineLevel="0" collapsed="false">
      <c r="A412" s="52" t="s">
        <v>340</v>
      </c>
      <c r="B412" s="40" t="n">
        <v>29524</v>
      </c>
    </row>
    <row r="413" customFormat="false" ht="15.75" hidden="false" customHeight="false" outlineLevel="0" collapsed="false">
      <c r="A413" s="52" t="s">
        <v>341</v>
      </c>
      <c r="B413" s="40" t="n">
        <v>1737</v>
      </c>
    </row>
    <row r="414" customFormat="false" ht="15.75" hidden="false" customHeight="false" outlineLevel="0" collapsed="false">
      <c r="A414" s="52" t="s">
        <v>342</v>
      </c>
      <c r="B414" s="40" t="n">
        <v>38948.63</v>
      </c>
    </row>
    <row r="415" customFormat="false" ht="15.75" hidden="false" customHeight="false" outlineLevel="0" collapsed="false">
      <c r="A415" s="46" t="s">
        <v>261</v>
      </c>
      <c r="B415" s="53" t="n">
        <v>70209.63</v>
      </c>
    </row>
    <row r="416" customFormat="false" ht="15.75" hidden="false" customHeight="false" outlineLevel="0" collapsed="false">
      <c r="A416" s="46" t="s">
        <v>262</v>
      </c>
      <c r="B416" s="53" t="n">
        <v>70209.63</v>
      </c>
    </row>
    <row r="417" customFormat="false" ht="38.25" hidden="false" customHeight="true" outlineLevel="0" collapsed="false">
      <c r="A417" s="64" t="s">
        <v>343</v>
      </c>
      <c r="B417" s="54"/>
    </row>
    <row r="418" customFormat="false" ht="15.75" hidden="false" customHeight="false" outlineLevel="0" collapsed="false">
      <c r="A418" s="52" t="s">
        <v>344</v>
      </c>
      <c r="B418" s="40" t="n">
        <v>360572</v>
      </c>
    </row>
    <row r="419" customFormat="false" ht="15.75" hidden="false" customHeight="false" outlineLevel="0" collapsed="false">
      <c r="A419" s="46" t="s">
        <v>261</v>
      </c>
      <c r="B419" s="53" t="n">
        <v>360572</v>
      </c>
    </row>
    <row r="420" customFormat="false" ht="15.75" hidden="false" customHeight="false" outlineLevel="0" collapsed="false">
      <c r="A420" s="46" t="s">
        <v>262</v>
      </c>
      <c r="B420" s="53" t="n">
        <v>360572</v>
      </c>
    </row>
    <row r="421" customFormat="false" ht="15.75" hidden="false" customHeight="false" outlineLevel="0" collapsed="false">
      <c r="A421" s="46" t="s">
        <v>345</v>
      </c>
      <c r="B421" s="53" t="n">
        <v>23258535.26</v>
      </c>
    </row>
    <row r="422" customFormat="false" ht="15.75" hidden="false" customHeight="false" outlineLevel="0" collapsed="false">
      <c r="A422" s="46" t="s">
        <v>346</v>
      </c>
      <c r="B422" s="53" t="n">
        <v>23258535.26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6"/>
  <sheetViews>
    <sheetView windowProtection="false" showFormulas="false" showGridLines="true" showRowColHeaders="true" showZeros="true" rightToLeft="false" tabSelected="false" showOutlineSymbols="true" defaultGridColor="true" view="normal" topLeftCell="A271" colorId="64" zoomScale="100" zoomScaleNormal="100" zoomScalePageLayoutView="100" workbookViewId="0">
      <selection pane="topLeft" activeCell="I9" activeCellId="0" sqref="I9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28" t="s">
        <v>0</v>
      </c>
    </row>
    <row r="2" customFormat="false" ht="15.75" hidden="false" customHeight="false" outlineLevel="0" collapsed="false">
      <c r="A2" s="3" t="s">
        <v>1</v>
      </c>
      <c r="B2" s="4" t="n">
        <v>42675</v>
      </c>
    </row>
    <row r="3" customFormat="false" ht="39" hidden="false" customHeight="false" outlineLevel="0" collapsed="false">
      <c r="A3" s="5" t="s">
        <v>2</v>
      </c>
      <c r="B3" s="6" t="n">
        <v>49579035.97</v>
      </c>
    </row>
    <row r="4" customFormat="false" ht="39" hidden="false" customHeight="false" outlineLevel="0" collapsed="false">
      <c r="A4" s="5" t="s">
        <v>3</v>
      </c>
      <c r="B4" s="6" t="n">
        <v>6866683.13</v>
      </c>
    </row>
    <row r="5" customFormat="false" ht="26.25" hidden="false" customHeight="false" outlineLevel="0" collapsed="false">
      <c r="A5" s="7" t="s">
        <v>4</v>
      </c>
      <c r="B5" s="6" t="n">
        <v>56445719.1</v>
      </c>
    </row>
    <row r="6" customFormat="false" ht="15.75" hidden="false" customHeight="false" outlineLevel="0" collapsed="false">
      <c r="A6" s="5" t="s">
        <v>5</v>
      </c>
      <c r="B6" s="6" t="n">
        <v>6124449.31</v>
      </c>
    </row>
    <row r="7" customFormat="false" ht="15.75" hidden="false" customHeight="false" outlineLevel="0" collapsed="false">
      <c r="A7" s="5" t="s">
        <v>6</v>
      </c>
      <c r="B7" s="6" t="n">
        <v>0</v>
      </c>
    </row>
    <row r="8" customFormat="false" ht="26.25" hidden="false" customHeight="false" outlineLevel="0" collapsed="false">
      <c r="A8" s="5" t="s">
        <v>7</v>
      </c>
      <c r="B8" s="6" t="n">
        <v>0</v>
      </c>
    </row>
    <row r="9" customFormat="false" ht="15.75" hidden="false" customHeight="false" outlineLevel="0" collapsed="false">
      <c r="A9" s="5" t="s">
        <v>8</v>
      </c>
      <c r="B9" s="6" t="n">
        <v>1158379.32</v>
      </c>
    </row>
    <row r="10" customFormat="false" ht="15.75" hidden="false" customHeight="false" outlineLevel="0" collapsed="false">
      <c r="A10" s="5" t="s">
        <v>9</v>
      </c>
      <c r="B10" s="6" t="n">
        <v>0</v>
      </c>
    </row>
    <row r="11" customFormat="false" ht="15.75" hidden="false" customHeight="false" outlineLevel="0" collapsed="false">
      <c r="A11" s="5" t="s">
        <v>10</v>
      </c>
      <c r="B11" s="6" t="n">
        <v>3116.54</v>
      </c>
    </row>
    <row r="12" customFormat="false" ht="26.25" hidden="false" customHeight="false" outlineLevel="0" collapsed="false">
      <c r="A12" s="5" t="s">
        <v>11</v>
      </c>
      <c r="B12" s="6" t="n">
        <v>0</v>
      </c>
    </row>
    <row r="13" customFormat="false" ht="15.75" hidden="false" customHeight="false" outlineLevel="0" collapsed="false">
      <c r="A13" s="5" t="s">
        <v>12</v>
      </c>
      <c r="B13" s="6" t="n">
        <v>1067825.36</v>
      </c>
    </row>
    <row r="14" customFormat="false" ht="26.25" hidden="false" customHeight="false" outlineLevel="0" collapsed="false">
      <c r="A14" s="5" t="s">
        <v>13</v>
      </c>
      <c r="B14" s="6" t="n">
        <v>6252.25</v>
      </c>
    </row>
    <row r="15" customFormat="false" ht="39" hidden="false" customHeight="false" outlineLevel="0" collapsed="false">
      <c r="A15" s="7" t="s">
        <v>14</v>
      </c>
      <c r="B15" s="6" t="n">
        <v>64805741.88</v>
      </c>
    </row>
    <row r="16" customFormat="false" ht="15.75" hidden="false" customHeight="false" outlineLevel="0" collapsed="false">
      <c r="A16" s="5" t="s">
        <v>5</v>
      </c>
      <c r="B16" s="6" t="n">
        <v>6124449.31</v>
      </c>
    </row>
    <row r="17" customFormat="false" ht="15.75" hidden="false" customHeight="false" outlineLevel="0" collapsed="false">
      <c r="A17" s="5" t="s">
        <v>6</v>
      </c>
      <c r="B17" s="6" t="n">
        <v>0</v>
      </c>
    </row>
    <row r="18" customFormat="false" ht="26.25" hidden="false" customHeight="false" outlineLevel="0" collapsed="false">
      <c r="A18" s="5" t="s">
        <v>7</v>
      </c>
      <c r="B18" s="6" t="n">
        <v>0</v>
      </c>
    </row>
    <row r="19" customFormat="false" ht="15.75" hidden="false" customHeight="false" outlineLevel="0" collapsed="false">
      <c r="A19" s="5" t="s">
        <v>8</v>
      </c>
      <c r="B19" s="6" t="n">
        <v>1158379.32</v>
      </c>
    </row>
    <row r="20" customFormat="false" ht="15.75" hidden="false" customHeight="false" outlineLevel="0" collapsed="false">
      <c r="A20" s="5" t="s">
        <v>9</v>
      </c>
      <c r="B20" s="6" t="n">
        <v>0</v>
      </c>
    </row>
    <row r="21" customFormat="false" ht="34.5" hidden="false" customHeight="false" outlineLevel="0" collapsed="false">
      <c r="A21" s="8" t="s">
        <v>15</v>
      </c>
      <c r="B21" s="6" t="n">
        <v>672329</v>
      </c>
    </row>
    <row r="22" customFormat="false" ht="34.5" hidden="false" customHeight="false" outlineLevel="0" collapsed="false">
      <c r="A22" s="8" t="s">
        <v>16</v>
      </c>
      <c r="B22" s="6" t="n">
        <v>606652</v>
      </c>
    </row>
    <row r="23" customFormat="false" ht="34.5" hidden="false" customHeight="false" outlineLevel="0" collapsed="false">
      <c r="A23" s="8" t="s">
        <v>17</v>
      </c>
      <c r="B23" s="6" t="n">
        <v>83355</v>
      </c>
    </row>
    <row r="24" customFormat="false" ht="26.25" hidden="false" customHeight="false" outlineLevel="0" collapsed="false">
      <c r="A24" s="7" t="s">
        <v>18</v>
      </c>
      <c r="B24" s="6" t="n">
        <v>56157460.71</v>
      </c>
    </row>
    <row r="25" customFormat="false" ht="33.75" hidden="false" customHeight="true" outlineLevel="0" collapsed="false">
      <c r="A25" s="29" t="s">
        <v>19</v>
      </c>
      <c r="B25" s="29"/>
    </row>
    <row r="26" customFormat="false" ht="25.5" hidden="false" customHeight="true" outlineLevel="0" collapsed="false">
      <c r="A26" s="30" t="s">
        <v>20</v>
      </c>
      <c r="B26" s="30"/>
    </row>
    <row r="27" customFormat="false" ht="15.75" hidden="false" customHeight="true" outlineLevel="0" collapsed="false">
      <c r="A27" s="31" t="s">
        <v>21</v>
      </c>
      <c r="B27" s="31"/>
    </row>
    <row r="28" customFormat="false" ht="15.75" hidden="false" customHeight="false" outlineLevel="0" collapsed="false">
      <c r="A28" s="3"/>
      <c r="B28" s="4" t="n">
        <v>42675</v>
      </c>
    </row>
    <row r="29" customFormat="false" ht="15.75" hidden="false" customHeight="false" outlineLevel="0" collapsed="false">
      <c r="A29" s="15" t="s">
        <v>22</v>
      </c>
      <c r="B29" s="6" t="n">
        <v>964984.02</v>
      </c>
    </row>
    <row r="30" customFormat="false" ht="15.75" hidden="false" customHeight="false" outlineLevel="0" collapsed="false">
      <c r="A30" s="15" t="s">
        <v>23</v>
      </c>
      <c r="B30" s="6" t="n">
        <v>4398089.51</v>
      </c>
    </row>
    <row r="31" customFormat="false" ht="34.5" hidden="false" customHeight="false" outlineLevel="0" collapsed="false">
      <c r="A31" s="15" t="s">
        <v>24</v>
      </c>
      <c r="B31" s="6" t="n">
        <v>290871.79</v>
      </c>
    </row>
    <row r="32" customFormat="false" ht="15.75" hidden="false" customHeight="false" outlineLevel="0" collapsed="false">
      <c r="A32" s="15" t="s">
        <v>25</v>
      </c>
      <c r="B32" s="6" t="n">
        <v>0</v>
      </c>
    </row>
    <row r="33" customFormat="false" ht="15.75" hidden="false" customHeight="false" outlineLevel="0" collapsed="false">
      <c r="A33" s="15" t="s">
        <v>26</v>
      </c>
      <c r="B33" s="6" t="n">
        <v>1848449.98</v>
      </c>
    </row>
    <row r="34" customFormat="false" ht="34.5" hidden="false" customHeight="false" outlineLevel="0" collapsed="false">
      <c r="A34" s="15" t="s">
        <v>27</v>
      </c>
      <c r="B34" s="6" t="n">
        <v>689461.3</v>
      </c>
    </row>
    <row r="35" customFormat="false" ht="15.75" hidden="false" customHeight="false" outlineLevel="0" collapsed="false">
      <c r="A35" s="15" t="s">
        <v>28</v>
      </c>
      <c r="B35" s="6" t="n">
        <v>1052971.93</v>
      </c>
    </row>
    <row r="36" customFormat="false" ht="15.75" hidden="false" customHeight="false" outlineLevel="0" collapsed="false">
      <c r="A36" s="15" t="s">
        <v>29</v>
      </c>
      <c r="B36" s="6" t="n">
        <v>1859189</v>
      </c>
    </row>
    <row r="37" customFormat="false" ht="15.75" hidden="false" customHeight="false" outlineLevel="0" collapsed="false">
      <c r="A37" s="15" t="s">
        <v>30</v>
      </c>
      <c r="B37" s="6" t="n">
        <v>3652822.31</v>
      </c>
    </row>
    <row r="38" customFormat="false" ht="15.75" hidden="false" customHeight="false" outlineLevel="0" collapsed="false">
      <c r="A38" s="15" t="s">
        <v>31</v>
      </c>
      <c r="B38" s="6" t="n">
        <v>1550270.49</v>
      </c>
    </row>
    <row r="39" customFormat="false" ht="23.25" hidden="false" customHeight="false" outlineLevel="0" collapsed="false">
      <c r="A39" s="15" t="s">
        <v>32</v>
      </c>
      <c r="B39" s="6" t="n">
        <v>0</v>
      </c>
    </row>
    <row r="40" customFormat="false" ht="23.25" hidden="false" customHeight="false" outlineLevel="0" collapsed="false">
      <c r="A40" s="15" t="s">
        <v>33</v>
      </c>
      <c r="B40" s="6" t="n">
        <v>1216513.32</v>
      </c>
    </row>
    <row r="41" customFormat="false" ht="23.25" hidden="false" customHeight="false" outlineLevel="0" collapsed="false">
      <c r="A41" s="15" t="s">
        <v>34</v>
      </c>
      <c r="B41" s="6" t="n">
        <v>4701.6</v>
      </c>
    </row>
    <row r="42" customFormat="false" ht="15.75" hidden="false" customHeight="false" outlineLevel="0" collapsed="false">
      <c r="A42" s="15" t="s">
        <v>35</v>
      </c>
      <c r="B42" s="6" t="n">
        <v>548443.23</v>
      </c>
    </row>
    <row r="43" customFormat="false" ht="64.5" hidden="false" customHeight="false" outlineLevel="0" collapsed="false">
      <c r="A43" s="16" t="s">
        <v>36</v>
      </c>
      <c r="B43" s="6" t="n">
        <v>18076768.4865</v>
      </c>
    </row>
    <row r="44" customFormat="false" ht="39" hidden="false" customHeight="false" outlineLevel="0" collapsed="false">
      <c r="A44" s="16" t="s">
        <v>37</v>
      </c>
      <c r="B44" s="6" t="n">
        <v>18076768.4865</v>
      </c>
    </row>
    <row r="45" customFormat="false" ht="15.75" hidden="false" customHeight="true" outlineLevel="0" collapsed="false">
      <c r="A45" s="31" t="s">
        <v>38</v>
      </c>
      <c r="B45" s="31"/>
    </row>
    <row r="46" customFormat="false" ht="15.75" hidden="false" customHeight="false" outlineLevel="0" collapsed="false">
      <c r="A46" s="3"/>
      <c r="B46" s="4" t="n">
        <v>42675</v>
      </c>
    </row>
    <row r="47" customFormat="false" ht="23.25" hidden="false" customHeight="false" outlineLevel="0" collapsed="false">
      <c r="A47" s="15" t="s">
        <v>39</v>
      </c>
      <c r="B47" s="6" t="n">
        <v>184401.29</v>
      </c>
    </row>
    <row r="48" customFormat="false" ht="34.5" hidden="false" customHeight="false" outlineLevel="0" collapsed="false">
      <c r="A48" s="15" t="s">
        <v>40</v>
      </c>
      <c r="B48" s="6" t="n">
        <v>637150.6</v>
      </c>
    </row>
    <row r="49" customFormat="false" ht="15.75" hidden="false" customHeight="false" outlineLevel="0" collapsed="false">
      <c r="A49" s="15" t="s">
        <v>41</v>
      </c>
      <c r="B49" s="6" t="n">
        <v>94246.45</v>
      </c>
    </row>
    <row r="50" customFormat="false" ht="34.5" hidden="false" customHeight="false" outlineLevel="0" collapsed="false">
      <c r="A50" s="15" t="s">
        <v>42</v>
      </c>
      <c r="B50" s="6" t="n">
        <v>208818.16</v>
      </c>
    </row>
    <row r="51" customFormat="false" ht="15.75" hidden="false" customHeight="false" outlineLevel="0" collapsed="false">
      <c r="A51" s="15" t="s">
        <v>43</v>
      </c>
      <c r="B51" s="6" t="n">
        <v>0</v>
      </c>
    </row>
    <row r="52" customFormat="false" ht="34.5" hidden="false" customHeight="false" outlineLevel="0" collapsed="false">
      <c r="A52" s="15" t="s">
        <v>44</v>
      </c>
      <c r="B52" s="6" t="n">
        <v>0</v>
      </c>
    </row>
    <row r="53" customFormat="false" ht="23.25" hidden="false" customHeight="false" outlineLevel="0" collapsed="false">
      <c r="A53" s="15" t="s">
        <v>45</v>
      </c>
      <c r="B53" s="6" t="n">
        <v>1048729.51</v>
      </c>
    </row>
    <row r="54" customFormat="false" ht="34.5" hidden="false" customHeight="false" outlineLevel="0" collapsed="false">
      <c r="A54" s="15" t="s">
        <v>46</v>
      </c>
      <c r="B54" s="6" t="n">
        <v>0</v>
      </c>
    </row>
    <row r="55" customFormat="false" ht="23.25" hidden="false" customHeight="false" outlineLevel="0" collapsed="false">
      <c r="A55" s="15" t="s">
        <v>47</v>
      </c>
      <c r="B55" s="6" t="n">
        <v>0</v>
      </c>
    </row>
    <row r="56" customFormat="false" ht="51.75" hidden="false" customHeight="false" outlineLevel="0" collapsed="false">
      <c r="A56" s="16" t="s">
        <v>48</v>
      </c>
      <c r="B56" s="6" t="n">
        <v>2173346.01</v>
      </c>
    </row>
    <row r="57" customFormat="false" ht="26.25" hidden="false" customHeight="false" outlineLevel="0" collapsed="false">
      <c r="A57" s="16" t="s">
        <v>49</v>
      </c>
      <c r="B57" s="6" t="n">
        <v>2173346.01</v>
      </c>
    </row>
    <row r="58" customFormat="false" ht="15.75" hidden="false" customHeight="true" outlineLevel="0" collapsed="false">
      <c r="A58" s="31" t="s">
        <v>50</v>
      </c>
      <c r="B58" s="31"/>
    </row>
    <row r="59" customFormat="false" ht="15.75" hidden="false" customHeight="false" outlineLevel="0" collapsed="false">
      <c r="A59" s="3"/>
      <c r="B59" s="4" t="n">
        <v>42675</v>
      </c>
    </row>
    <row r="60" customFormat="false" ht="45.75" hidden="false" customHeight="false" outlineLevel="0" collapsed="false">
      <c r="A60" s="15" t="s">
        <v>51</v>
      </c>
      <c r="B60" s="6" t="n">
        <v>547950.5</v>
      </c>
    </row>
    <row r="61" customFormat="false" ht="23.25" hidden="false" customHeight="false" outlineLevel="0" collapsed="false">
      <c r="A61" s="15" t="s">
        <v>52</v>
      </c>
      <c r="B61" s="6" t="n">
        <v>0</v>
      </c>
    </row>
    <row r="62" customFormat="false" ht="23.25" hidden="false" customHeight="false" outlineLevel="0" collapsed="false">
      <c r="A62" s="15" t="s">
        <v>53</v>
      </c>
      <c r="B62" s="6" t="n">
        <v>0</v>
      </c>
    </row>
    <row r="63" customFormat="false" ht="23.25" hidden="false" customHeight="false" outlineLevel="0" collapsed="false">
      <c r="A63" s="15" t="s">
        <v>54</v>
      </c>
      <c r="B63" s="6" t="n">
        <v>0</v>
      </c>
    </row>
    <row r="64" customFormat="false" ht="15.75" hidden="false" customHeight="false" outlineLevel="0" collapsed="false">
      <c r="A64" s="15" t="s">
        <v>55</v>
      </c>
      <c r="B64" s="6" t="n">
        <v>63345</v>
      </c>
    </row>
    <row r="65" customFormat="false" ht="23.25" hidden="false" customHeight="false" outlineLevel="0" collapsed="false">
      <c r="A65" s="15" t="s">
        <v>56</v>
      </c>
      <c r="B65" s="6" t="n">
        <v>837622.5</v>
      </c>
    </row>
    <row r="66" customFormat="false" ht="23.25" hidden="false" customHeight="false" outlineLevel="0" collapsed="false">
      <c r="A66" s="15" t="s">
        <v>57</v>
      </c>
      <c r="B66" s="6" t="n">
        <v>143640</v>
      </c>
    </row>
    <row r="67" customFormat="false" ht="23.25" hidden="false" customHeight="false" outlineLevel="0" collapsed="false">
      <c r="A67" s="15" t="s">
        <v>58</v>
      </c>
      <c r="B67" s="6" t="n">
        <v>0</v>
      </c>
    </row>
    <row r="68" customFormat="false" ht="23.25" hidden="false" customHeight="false" outlineLevel="0" collapsed="false">
      <c r="A68" s="15" t="s">
        <v>59</v>
      </c>
      <c r="B68" s="6" t="n">
        <v>0</v>
      </c>
    </row>
    <row r="69" customFormat="false" ht="23.25" hidden="false" customHeight="false" outlineLevel="0" collapsed="false">
      <c r="A69" s="15" t="s">
        <v>60</v>
      </c>
      <c r="B69" s="6" t="n">
        <v>0</v>
      </c>
    </row>
    <row r="70" customFormat="false" ht="23.25" hidden="false" customHeight="false" outlineLevel="0" collapsed="false">
      <c r="A70" s="15" t="s">
        <v>61</v>
      </c>
      <c r="B70" s="6" t="n">
        <v>0</v>
      </c>
    </row>
    <row r="71" customFormat="false" ht="23.25" hidden="false" customHeight="false" outlineLevel="0" collapsed="false">
      <c r="A71" s="15" t="s">
        <v>62</v>
      </c>
      <c r="B71" s="6" t="n">
        <v>0</v>
      </c>
    </row>
    <row r="72" customFormat="false" ht="34.5" hidden="false" customHeight="false" outlineLevel="0" collapsed="false">
      <c r="A72" s="15" t="s">
        <v>63</v>
      </c>
      <c r="B72" s="6" t="n">
        <v>311249.8</v>
      </c>
    </row>
    <row r="73" customFormat="false" ht="34.5" hidden="false" customHeight="false" outlineLevel="0" collapsed="false">
      <c r="A73" s="15" t="s">
        <v>64</v>
      </c>
      <c r="B73" s="6" t="n">
        <v>0</v>
      </c>
    </row>
    <row r="74" customFormat="false" ht="23.25" hidden="false" customHeight="false" outlineLevel="0" collapsed="false">
      <c r="A74" s="15" t="s">
        <v>65</v>
      </c>
      <c r="B74" s="6" t="n">
        <v>0</v>
      </c>
    </row>
    <row r="75" customFormat="false" ht="45.75" hidden="false" customHeight="false" outlineLevel="0" collapsed="false">
      <c r="A75" s="15" t="s">
        <v>371</v>
      </c>
      <c r="B75" s="6" t="n">
        <v>35250</v>
      </c>
    </row>
    <row r="76" customFormat="false" ht="45.75" hidden="false" customHeight="false" outlineLevel="0" collapsed="false">
      <c r="A76" s="15" t="s">
        <v>66</v>
      </c>
      <c r="B76" s="6" t="n">
        <v>0</v>
      </c>
    </row>
    <row r="77" customFormat="false" ht="23.25" hidden="false" customHeight="false" outlineLevel="0" collapsed="false">
      <c r="A77" s="15" t="s">
        <v>67</v>
      </c>
      <c r="B77" s="6" t="n">
        <v>0</v>
      </c>
    </row>
    <row r="78" customFormat="false" ht="34.5" hidden="false" customHeight="false" outlineLevel="0" collapsed="false">
      <c r="A78" s="15" t="s">
        <v>68</v>
      </c>
      <c r="B78" s="6" t="n">
        <v>214462.5</v>
      </c>
    </row>
    <row r="79" customFormat="false" ht="23.25" hidden="false" customHeight="false" outlineLevel="0" collapsed="false">
      <c r="A79" s="15" t="s">
        <v>69</v>
      </c>
      <c r="B79" s="6" t="n">
        <v>0</v>
      </c>
    </row>
    <row r="80" customFormat="false" ht="23.25" hidden="false" customHeight="false" outlineLevel="0" collapsed="false">
      <c r="A80" s="15" t="s">
        <v>70</v>
      </c>
      <c r="B80" s="6" t="n">
        <v>0</v>
      </c>
    </row>
    <row r="81" customFormat="false" ht="23.25" hidden="false" customHeight="false" outlineLevel="0" collapsed="false">
      <c r="A81" s="15" t="s">
        <v>71</v>
      </c>
      <c r="B81" s="6" t="n">
        <v>100548</v>
      </c>
    </row>
    <row r="82" customFormat="false" ht="23.25" hidden="false" customHeight="false" outlineLevel="0" collapsed="false">
      <c r="A82" s="15" t="s">
        <v>72</v>
      </c>
      <c r="B82" s="6" t="n">
        <v>0</v>
      </c>
    </row>
    <row r="83" customFormat="false" ht="34.5" hidden="false" customHeight="false" outlineLevel="0" collapsed="false">
      <c r="A83" s="15" t="s">
        <v>73</v>
      </c>
      <c r="B83" s="6" t="n">
        <v>0</v>
      </c>
    </row>
    <row r="84" customFormat="false" ht="34.5" hidden="false" customHeight="false" outlineLevel="0" collapsed="false">
      <c r="A84" s="15" t="s">
        <v>74</v>
      </c>
      <c r="B84" s="6" t="n">
        <v>0</v>
      </c>
    </row>
    <row r="85" customFormat="false" ht="45.75" hidden="false" customHeight="false" outlineLevel="0" collapsed="false">
      <c r="A85" s="15" t="s">
        <v>377</v>
      </c>
      <c r="B85" s="6" t="n">
        <v>191568</v>
      </c>
    </row>
    <row r="86" customFormat="false" ht="34.5" hidden="false" customHeight="false" outlineLevel="0" collapsed="false">
      <c r="A86" s="15" t="s">
        <v>75</v>
      </c>
      <c r="B86" s="6" t="n">
        <v>0</v>
      </c>
    </row>
    <row r="87" customFormat="false" ht="23.25" hidden="false" customHeight="false" outlineLevel="0" collapsed="false">
      <c r="A87" s="15" t="s">
        <v>76</v>
      </c>
      <c r="B87" s="6" t="n">
        <v>0</v>
      </c>
    </row>
    <row r="88" customFormat="false" ht="45.75" hidden="false" customHeight="false" outlineLevel="0" collapsed="false">
      <c r="A88" s="15" t="s">
        <v>77</v>
      </c>
      <c r="B88" s="6" t="n">
        <v>0</v>
      </c>
    </row>
    <row r="89" customFormat="false" ht="23.25" hidden="false" customHeight="false" outlineLevel="0" collapsed="false">
      <c r="A89" s="15" t="s">
        <v>78</v>
      </c>
      <c r="B89" s="6" t="n">
        <v>0</v>
      </c>
    </row>
    <row r="90" customFormat="false" ht="34.5" hidden="false" customHeight="false" outlineLevel="0" collapsed="false">
      <c r="A90" s="15" t="s">
        <v>79</v>
      </c>
      <c r="B90" s="6" t="n">
        <v>0</v>
      </c>
    </row>
    <row r="91" customFormat="false" ht="34.5" hidden="false" customHeight="false" outlineLevel="0" collapsed="false">
      <c r="A91" s="15" t="s">
        <v>80</v>
      </c>
      <c r="B91" s="6" t="n">
        <v>0</v>
      </c>
    </row>
    <row r="92" customFormat="false" ht="23.25" hidden="false" customHeight="false" outlineLevel="0" collapsed="false">
      <c r="A92" s="15" t="s">
        <v>81</v>
      </c>
      <c r="B92" s="6" t="n">
        <v>0</v>
      </c>
    </row>
    <row r="93" customFormat="false" ht="34.5" hidden="false" customHeight="false" outlineLevel="0" collapsed="false">
      <c r="A93" s="15" t="s">
        <v>82</v>
      </c>
      <c r="B93" s="6" t="n">
        <v>146682</v>
      </c>
    </row>
    <row r="94" customFormat="false" ht="23.25" hidden="false" customHeight="false" outlineLevel="0" collapsed="false">
      <c r="A94" s="15" t="s">
        <v>83</v>
      </c>
      <c r="B94" s="6" t="n">
        <v>0</v>
      </c>
    </row>
    <row r="95" customFormat="false" ht="34.5" hidden="false" customHeight="false" outlineLevel="0" collapsed="false">
      <c r="A95" s="15" t="s">
        <v>372</v>
      </c>
      <c r="B95" s="6" t="n">
        <v>49392</v>
      </c>
    </row>
    <row r="96" customFormat="false" ht="23.25" hidden="false" customHeight="false" outlineLevel="0" collapsed="false">
      <c r="A96" s="15" t="s">
        <v>84</v>
      </c>
      <c r="B96" s="6" t="n">
        <v>0</v>
      </c>
    </row>
    <row r="97" customFormat="false" ht="23.25" hidden="false" customHeight="false" outlineLevel="0" collapsed="false">
      <c r="A97" s="15" t="s">
        <v>85</v>
      </c>
      <c r="B97" s="6" t="n">
        <v>0</v>
      </c>
    </row>
    <row r="98" customFormat="false" ht="34.5" hidden="false" customHeight="false" outlineLevel="0" collapsed="false">
      <c r="A98" s="15" t="s">
        <v>86</v>
      </c>
      <c r="B98" s="6" t="n">
        <v>0</v>
      </c>
    </row>
    <row r="99" customFormat="false" ht="45.75" hidden="false" customHeight="false" outlineLevel="0" collapsed="false">
      <c r="A99" s="15" t="s">
        <v>87</v>
      </c>
      <c r="B99" s="6" t="n">
        <v>0</v>
      </c>
    </row>
    <row r="100" customFormat="false" ht="34.5" hidden="false" customHeight="false" outlineLevel="0" collapsed="false">
      <c r="A100" s="15" t="s">
        <v>88</v>
      </c>
      <c r="B100" s="6" t="n">
        <v>732</v>
      </c>
    </row>
    <row r="101" customFormat="false" ht="45.75" hidden="false" customHeight="false" outlineLevel="0" collapsed="false">
      <c r="A101" s="15" t="s">
        <v>89</v>
      </c>
      <c r="B101" s="6" t="n">
        <v>0</v>
      </c>
    </row>
    <row r="102" customFormat="false" ht="34.5" hidden="false" customHeight="false" outlineLevel="0" collapsed="false">
      <c r="A102" s="15" t="s">
        <v>90</v>
      </c>
      <c r="B102" s="6" t="n">
        <v>0</v>
      </c>
    </row>
    <row r="103" customFormat="false" ht="34.5" hidden="false" customHeight="false" outlineLevel="0" collapsed="false">
      <c r="A103" s="15" t="s">
        <v>366</v>
      </c>
      <c r="B103" s="6" t="n">
        <v>34944</v>
      </c>
    </row>
    <row r="104" customFormat="false" ht="34.5" hidden="false" customHeight="false" outlineLevel="0" collapsed="false">
      <c r="A104" s="15" t="s">
        <v>91</v>
      </c>
      <c r="B104" s="6" t="n">
        <v>0</v>
      </c>
    </row>
    <row r="105" customFormat="false" ht="23.25" hidden="false" customHeight="false" outlineLevel="0" collapsed="false">
      <c r="A105" s="15" t="s">
        <v>92</v>
      </c>
      <c r="B105" s="6" t="n">
        <v>0</v>
      </c>
    </row>
    <row r="106" customFormat="false" ht="34.5" hidden="false" customHeight="false" outlineLevel="0" collapsed="false">
      <c r="A106" s="15" t="s">
        <v>93</v>
      </c>
      <c r="B106" s="6" t="n">
        <v>0</v>
      </c>
    </row>
    <row r="107" customFormat="false" ht="23.25" hidden="false" customHeight="false" outlineLevel="0" collapsed="false">
      <c r="A107" s="15" t="s">
        <v>94</v>
      </c>
      <c r="B107" s="6" t="n">
        <v>0</v>
      </c>
    </row>
    <row r="108" customFormat="false" ht="45.75" hidden="false" customHeight="false" outlineLevel="0" collapsed="false">
      <c r="A108" s="15" t="s">
        <v>95</v>
      </c>
      <c r="B108" s="6" t="n">
        <v>227456</v>
      </c>
    </row>
    <row r="109" customFormat="false" ht="23.25" hidden="false" customHeight="false" outlineLevel="0" collapsed="false">
      <c r="A109" s="15" t="s">
        <v>96</v>
      </c>
      <c r="B109" s="6" t="n">
        <v>0</v>
      </c>
    </row>
    <row r="110" customFormat="false" ht="23.25" hidden="false" customHeight="false" outlineLevel="0" collapsed="false">
      <c r="A110" s="15" t="s">
        <v>97</v>
      </c>
      <c r="B110" s="6" t="n">
        <v>26986</v>
      </c>
    </row>
    <row r="111" customFormat="false" ht="51.75" hidden="false" customHeight="false" outlineLevel="0" collapsed="false">
      <c r="A111" s="16" t="s">
        <v>98</v>
      </c>
      <c r="B111" s="6" t="n">
        <v>2931828.3</v>
      </c>
    </row>
    <row r="112" customFormat="false" ht="26.25" hidden="false" customHeight="false" outlineLevel="0" collapsed="false">
      <c r="A112" s="16" t="s">
        <v>99</v>
      </c>
      <c r="B112" s="6" t="n">
        <v>2931828.3</v>
      </c>
    </row>
    <row r="113" customFormat="false" ht="25.5" hidden="false" customHeight="true" outlineLevel="0" collapsed="false">
      <c r="A113" s="31" t="s">
        <v>100</v>
      </c>
      <c r="B113" s="31"/>
    </row>
    <row r="114" customFormat="false" ht="15.75" hidden="false" customHeight="false" outlineLevel="0" collapsed="false">
      <c r="A114" s="3"/>
      <c r="B114" s="4" t="n">
        <v>42675</v>
      </c>
    </row>
    <row r="115" customFormat="false" ht="34.5" hidden="false" customHeight="false" outlineLevel="0" collapsed="false">
      <c r="A115" s="15" t="s">
        <v>101</v>
      </c>
      <c r="B115" s="6" t="n">
        <v>1902080.36</v>
      </c>
    </row>
    <row r="116" customFormat="false" ht="57" hidden="false" customHeight="false" outlineLevel="0" collapsed="false">
      <c r="A116" s="15" t="s">
        <v>102</v>
      </c>
      <c r="B116" s="6" t="n">
        <v>30877</v>
      </c>
    </row>
    <row r="117" customFormat="false" ht="23.25" hidden="false" customHeight="false" outlineLevel="0" collapsed="false">
      <c r="A117" s="15" t="s">
        <v>103</v>
      </c>
      <c r="B117" s="6" t="n">
        <v>29988</v>
      </c>
    </row>
    <row r="118" customFormat="false" ht="34.5" hidden="false" customHeight="false" outlineLevel="0" collapsed="false">
      <c r="A118" s="15" t="s">
        <v>104</v>
      </c>
      <c r="B118" s="6" t="n">
        <v>2429.52</v>
      </c>
    </row>
    <row r="119" customFormat="false" ht="45.75" hidden="false" customHeight="false" outlineLevel="0" collapsed="false">
      <c r="A119" s="15" t="s">
        <v>105</v>
      </c>
      <c r="B119" s="6" t="n">
        <v>472938.18</v>
      </c>
    </row>
    <row r="120" customFormat="false" ht="34.5" hidden="false" customHeight="false" outlineLevel="0" collapsed="false">
      <c r="A120" s="15" t="s">
        <v>106</v>
      </c>
      <c r="B120" s="6" t="n">
        <v>0</v>
      </c>
    </row>
    <row r="121" customFormat="false" ht="23.25" hidden="false" customHeight="false" outlineLevel="0" collapsed="false">
      <c r="A121" s="15" t="s">
        <v>107</v>
      </c>
      <c r="B121" s="6" t="n">
        <v>0</v>
      </c>
    </row>
    <row r="122" customFormat="false" ht="23.25" hidden="false" customHeight="false" outlineLevel="0" collapsed="false">
      <c r="A122" s="15" t="s">
        <v>108</v>
      </c>
      <c r="B122" s="6" t="n">
        <v>38317.34</v>
      </c>
    </row>
    <row r="123" customFormat="false" ht="57" hidden="false" customHeight="false" outlineLevel="0" collapsed="false">
      <c r="A123" s="15" t="s">
        <v>109</v>
      </c>
      <c r="B123" s="6" t="n">
        <v>31625</v>
      </c>
    </row>
    <row r="124" customFormat="false" ht="90" hidden="false" customHeight="false" outlineLevel="0" collapsed="false">
      <c r="A124" s="16" t="s">
        <v>110</v>
      </c>
      <c r="B124" s="6" t="n">
        <v>2508255.4</v>
      </c>
    </row>
    <row r="125" customFormat="false" ht="64.5" hidden="false" customHeight="false" outlineLevel="0" collapsed="false">
      <c r="A125" s="16" t="s">
        <v>111</v>
      </c>
      <c r="B125" s="6" t="n">
        <v>2508255.4</v>
      </c>
    </row>
    <row r="126" customFormat="false" ht="15.75" hidden="false" customHeight="false" outlineLevel="0" collapsed="false">
      <c r="A126" s="30"/>
      <c r="B126" s="30"/>
    </row>
    <row r="127" customFormat="false" ht="38.25" hidden="false" customHeight="true" outlineLevel="0" collapsed="false">
      <c r="A127" s="31" t="s">
        <v>112</v>
      </c>
      <c r="B127" s="31"/>
    </row>
    <row r="128" customFormat="false" ht="15.75" hidden="false" customHeight="false" outlineLevel="0" collapsed="false">
      <c r="A128" s="3"/>
      <c r="B128" s="4" t="n">
        <v>42675</v>
      </c>
    </row>
    <row r="129" customFormat="false" ht="34.5" hidden="false" customHeight="false" outlineLevel="0" collapsed="false">
      <c r="A129" s="15" t="s">
        <v>113</v>
      </c>
      <c r="B129" s="6" t="n">
        <v>41715.85</v>
      </c>
    </row>
    <row r="130" customFormat="false" ht="15.75" hidden="false" customHeight="false" outlineLevel="0" collapsed="false">
      <c r="A130" s="15" t="s">
        <v>114</v>
      </c>
      <c r="B130" s="6" t="n">
        <v>0</v>
      </c>
    </row>
    <row r="131" customFormat="false" ht="34.5" hidden="false" customHeight="false" outlineLevel="0" collapsed="false">
      <c r="A131" s="15" t="s">
        <v>115</v>
      </c>
      <c r="B131" s="6" t="n">
        <v>0</v>
      </c>
    </row>
    <row r="132" customFormat="false" ht="23.25" hidden="false" customHeight="false" outlineLevel="0" collapsed="false">
      <c r="A132" s="15" t="s">
        <v>116</v>
      </c>
      <c r="B132" s="6" t="n">
        <v>0</v>
      </c>
    </row>
    <row r="133" customFormat="false" ht="23.25" hidden="false" customHeight="false" outlineLevel="0" collapsed="false">
      <c r="A133" s="15" t="s">
        <v>117</v>
      </c>
      <c r="B133" s="6" t="n">
        <v>93978.81</v>
      </c>
    </row>
    <row r="134" customFormat="false" ht="45.75" hidden="false" customHeight="false" outlineLevel="0" collapsed="false">
      <c r="A134" s="15" t="s">
        <v>118</v>
      </c>
      <c r="B134" s="6" t="n">
        <v>0</v>
      </c>
    </row>
    <row r="135" customFormat="false" ht="15.75" hidden="false" customHeight="false" outlineLevel="0" collapsed="false">
      <c r="A135" s="15" t="s">
        <v>119</v>
      </c>
      <c r="B135" s="6" t="n">
        <v>0</v>
      </c>
    </row>
    <row r="136" customFormat="false" ht="15.75" hidden="false" customHeight="false" outlineLevel="0" collapsed="false">
      <c r="A136" s="15" t="s">
        <v>120</v>
      </c>
      <c r="B136" s="6" t="n">
        <v>920.04</v>
      </c>
    </row>
    <row r="137" customFormat="false" ht="15.75" hidden="false" customHeight="false" outlineLevel="0" collapsed="false">
      <c r="A137" s="15" t="s">
        <v>121</v>
      </c>
      <c r="B137" s="6" t="n">
        <v>0</v>
      </c>
    </row>
    <row r="138" customFormat="false" ht="34.5" hidden="false" customHeight="false" outlineLevel="0" collapsed="false">
      <c r="A138" s="15" t="s">
        <v>122</v>
      </c>
      <c r="B138" s="6" t="n">
        <v>0</v>
      </c>
    </row>
    <row r="139" customFormat="false" ht="23.25" hidden="false" customHeight="false" outlineLevel="0" collapsed="false">
      <c r="A139" s="15" t="s">
        <v>123</v>
      </c>
      <c r="B139" s="6" t="n">
        <v>0</v>
      </c>
    </row>
    <row r="140" customFormat="false" ht="34.5" hidden="false" customHeight="false" outlineLevel="0" collapsed="false">
      <c r="A140" s="15" t="s">
        <v>124</v>
      </c>
      <c r="B140" s="6" t="n">
        <v>0</v>
      </c>
    </row>
    <row r="141" customFormat="false" ht="34.5" hidden="false" customHeight="false" outlineLevel="0" collapsed="false">
      <c r="A141" s="15" t="s">
        <v>125</v>
      </c>
      <c r="B141" s="6" t="n">
        <v>0</v>
      </c>
    </row>
    <row r="142" customFormat="false" ht="102.75" hidden="false" customHeight="false" outlineLevel="0" collapsed="false">
      <c r="A142" s="16" t="s">
        <v>126</v>
      </c>
      <c r="B142" s="6" t="n">
        <v>136614.7</v>
      </c>
    </row>
    <row r="143" customFormat="false" ht="77.25" hidden="false" customHeight="false" outlineLevel="0" collapsed="false">
      <c r="A143" s="16" t="s">
        <v>127</v>
      </c>
      <c r="B143" s="6" t="n">
        <v>136614.7</v>
      </c>
    </row>
    <row r="144" customFormat="false" ht="15.75" hidden="false" customHeight="true" outlineLevel="0" collapsed="false">
      <c r="A144" s="31" t="s">
        <v>128</v>
      </c>
      <c r="B144" s="31"/>
    </row>
    <row r="145" customFormat="false" ht="15.75" hidden="false" customHeight="false" outlineLevel="0" collapsed="false">
      <c r="A145" s="3"/>
      <c r="B145" s="4" t="n">
        <v>42675</v>
      </c>
    </row>
    <row r="146" customFormat="false" ht="23.25" hidden="false" customHeight="false" outlineLevel="0" collapsed="false">
      <c r="A146" s="15" t="s">
        <v>129</v>
      </c>
      <c r="B146" s="6" t="n">
        <v>0</v>
      </c>
    </row>
    <row r="147" customFormat="false" ht="23.25" hidden="false" customHeight="false" outlineLevel="0" collapsed="false">
      <c r="A147" s="15" t="s">
        <v>130</v>
      </c>
      <c r="B147" s="6" t="n">
        <v>0</v>
      </c>
    </row>
    <row r="148" customFormat="false" ht="64.5" hidden="false" customHeight="false" outlineLevel="0" collapsed="false">
      <c r="A148" s="16" t="s">
        <v>131</v>
      </c>
      <c r="B148" s="6" t="n">
        <v>0</v>
      </c>
    </row>
    <row r="149" customFormat="false" ht="39" hidden="false" customHeight="false" outlineLevel="0" collapsed="false">
      <c r="A149" s="16" t="s">
        <v>132</v>
      </c>
      <c r="B149" s="6" t="n">
        <v>0</v>
      </c>
    </row>
    <row r="150" customFormat="false" ht="25.5" hidden="false" customHeight="true" outlineLevel="0" collapsed="false">
      <c r="A150" s="30" t="s">
        <v>133</v>
      </c>
      <c r="B150" s="30"/>
    </row>
    <row r="151" customFormat="false" ht="38.25" hidden="false" customHeight="true" outlineLevel="0" collapsed="false">
      <c r="A151" s="31" t="s">
        <v>134</v>
      </c>
      <c r="B151" s="31"/>
    </row>
    <row r="152" customFormat="false" ht="15.75" hidden="false" customHeight="false" outlineLevel="0" collapsed="false">
      <c r="A152" s="3"/>
      <c r="B152" s="4" t="n">
        <v>42675</v>
      </c>
    </row>
    <row r="153" customFormat="false" ht="15.75" hidden="false" customHeight="false" outlineLevel="0" collapsed="false">
      <c r="A153" s="15" t="s">
        <v>135</v>
      </c>
      <c r="B153" s="6" t="n">
        <v>0</v>
      </c>
    </row>
    <row r="154" customFormat="false" ht="115.5" hidden="false" customHeight="false" outlineLevel="0" collapsed="false">
      <c r="A154" s="16" t="s">
        <v>136</v>
      </c>
      <c r="B154" s="6" t="n">
        <v>0</v>
      </c>
    </row>
    <row r="155" customFormat="false" ht="90" hidden="false" customHeight="false" outlineLevel="0" collapsed="false">
      <c r="A155" s="16" t="s">
        <v>137</v>
      </c>
      <c r="B155" s="6" t="n">
        <v>0</v>
      </c>
    </row>
    <row r="156" customFormat="false" ht="25.5" hidden="false" customHeight="true" outlineLevel="0" collapsed="false">
      <c r="A156" s="31" t="s">
        <v>138</v>
      </c>
      <c r="B156" s="31"/>
    </row>
    <row r="157" customFormat="false" ht="15.75" hidden="false" customHeight="false" outlineLevel="0" collapsed="false">
      <c r="A157" s="3"/>
      <c r="B157" s="4" t="n">
        <v>42675</v>
      </c>
    </row>
    <row r="158" customFormat="false" ht="34.5" hidden="false" customHeight="false" outlineLevel="0" collapsed="false">
      <c r="A158" s="15" t="s">
        <v>139</v>
      </c>
      <c r="B158" s="6" t="n">
        <v>0</v>
      </c>
    </row>
    <row r="159" customFormat="false" ht="34.5" hidden="false" customHeight="false" outlineLevel="0" collapsed="false">
      <c r="A159" s="15" t="s">
        <v>140</v>
      </c>
      <c r="B159" s="6" t="n">
        <v>0</v>
      </c>
    </row>
    <row r="160" customFormat="false" ht="34.5" hidden="false" customHeight="false" outlineLevel="0" collapsed="false">
      <c r="A160" s="15" t="s">
        <v>141</v>
      </c>
      <c r="B160" s="6" t="n">
        <v>0</v>
      </c>
    </row>
    <row r="161" customFormat="false" ht="34.5" hidden="false" customHeight="false" outlineLevel="0" collapsed="false">
      <c r="A161" s="15" t="s">
        <v>142</v>
      </c>
      <c r="B161" s="6" t="n">
        <v>0</v>
      </c>
    </row>
    <row r="162" customFormat="false" ht="34.5" hidden="false" customHeight="false" outlineLevel="0" collapsed="false">
      <c r="A162" s="15" t="s">
        <v>143</v>
      </c>
      <c r="B162" s="6" t="n">
        <v>0</v>
      </c>
    </row>
    <row r="163" customFormat="false" ht="77.25" hidden="false" customHeight="false" outlineLevel="0" collapsed="false">
      <c r="A163" s="16" t="s">
        <v>144</v>
      </c>
      <c r="B163" s="6" t="n">
        <v>0</v>
      </c>
    </row>
    <row r="164" customFormat="false" ht="51.75" hidden="false" customHeight="false" outlineLevel="0" collapsed="false">
      <c r="A164" s="16" t="s">
        <v>145</v>
      </c>
      <c r="B164" s="6" t="n">
        <v>0</v>
      </c>
    </row>
    <row r="165" customFormat="false" ht="25.5" hidden="false" customHeight="true" outlineLevel="0" collapsed="false">
      <c r="A165" s="30" t="s">
        <v>146</v>
      </c>
      <c r="B165" s="30"/>
    </row>
    <row r="166" customFormat="false" ht="15.75" hidden="false" customHeight="true" outlineLevel="0" collapsed="false">
      <c r="A166" s="31" t="s">
        <v>147</v>
      </c>
      <c r="B166" s="31"/>
    </row>
    <row r="167" customFormat="false" ht="15.75" hidden="false" customHeight="false" outlineLevel="0" collapsed="false">
      <c r="A167" s="3"/>
      <c r="B167" s="4" t="n">
        <v>42675</v>
      </c>
    </row>
    <row r="168" customFormat="false" ht="15.75" hidden="false" customHeight="false" outlineLevel="0" collapsed="false">
      <c r="A168" s="15" t="s">
        <v>148</v>
      </c>
      <c r="B168" s="6" t="n">
        <v>85820.68</v>
      </c>
    </row>
    <row r="169" customFormat="false" ht="15.75" hidden="false" customHeight="false" outlineLevel="0" collapsed="false">
      <c r="A169" s="15" t="s">
        <v>149</v>
      </c>
      <c r="B169" s="6" t="n">
        <v>419429.82</v>
      </c>
    </row>
    <row r="170" customFormat="false" ht="34.5" hidden="false" customHeight="false" outlineLevel="0" collapsed="false">
      <c r="A170" s="15" t="s">
        <v>150</v>
      </c>
      <c r="B170" s="6" t="n">
        <v>0</v>
      </c>
    </row>
    <row r="171" customFormat="false" ht="15.75" hidden="false" customHeight="false" outlineLevel="0" collapsed="false">
      <c r="A171" s="15" t="s">
        <v>121</v>
      </c>
      <c r="B171" s="6" t="n">
        <v>92714.86</v>
      </c>
    </row>
    <row r="172" customFormat="false" ht="34.5" hidden="false" customHeight="false" outlineLevel="0" collapsed="false">
      <c r="A172" s="15" t="s">
        <v>151</v>
      </c>
      <c r="B172" s="6" t="n">
        <v>183286.95</v>
      </c>
    </row>
    <row r="173" customFormat="false" ht="15.75" hidden="false" customHeight="false" outlineLevel="0" collapsed="false">
      <c r="A173" s="15" t="s">
        <v>152</v>
      </c>
      <c r="B173" s="6" t="n">
        <v>254436.99</v>
      </c>
    </row>
    <row r="174" customFormat="false" ht="15.75" hidden="false" customHeight="false" outlineLevel="0" collapsed="false">
      <c r="A174" s="15" t="s">
        <v>153</v>
      </c>
      <c r="B174" s="6" t="n">
        <v>269902.35</v>
      </c>
    </row>
    <row r="175" customFormat="false" ht="64.5" hidden="false" customHeight="false" outlineLevel="0" collapsed="false">
      <c r="A175" s="16" t="s">
        <v>154</v>
      </c>
      <c r="B175" s="6" t="n">
        <v>1305591.65</v>
      </c>
    </row>
    <row r="176" customFormat="false" ht="39" hidden="false" customHeight="false" outlineLevel="0" collapsed="false">
      <c r="A176" s="16" t="s">
        <v>155</v>
      </c>
      <c r="B176" s="6" t="n">
        <v>1305591.65</v>
      </c>
    </row>
    <row r="177" customFormat="false" ht="15.75" hidden="false" customHeight="false" outlineLevel="0" collapsed="false">
      <c r="A177" s="30"/>
      <c r="B177" s="30"/>
    </row>
    <row r="178" customFormat="false" ht="25.5" hidden="false" customHeight="true" outlineLevel="0" collapsed="false">
      <c r="A178" s="31" t="s">
        <v>156</v>
      </c>
      <c r="B178" s="31"/>
    </row>
    <row r="179" customFormat="false" ht="15.75" hidden="false" customHeight="false" outlineLevel="0" collapsed="false">
      <c r="A179" s="3"/>
      <c r="B179" s="4" t="n">
        <v>42675</v>
      </c>
    </row>
    <row r="180" customFormat="false" ht="45.75" hidden="false" customHeight="false" outlineLevel="0" collapsed="false">
      <c r="A180" s="15" t="s">
        <v>157</v>
      </c>
      <c r="B180" s="6" t="n">
        <v>0</v>
      </c>
    </row>
    <row r="181" customFormat="false" ht="77.25" hidden="false" customHeight="false" outlineLevel="0" collapsed="false">
      <c r="A181" s="16" t="s">
        <v>158</v>
      </c>
      <c r="B181" s="6" t="n">
        <v>0</v>
      </c>
    </row>
    <row r="182" customFormat="false" ht="51.75" hidden="false" customHeight="false" outlineLevel="0" collapsed="false">
      <c r="A182" s="16" t="s">
        <v>159</v>
      </c>
      <c r="B182" s="6" t="n">
        <v>0</v>
      </c>
    </row>
    <row r="183" customFormat="false" ht="25.5" hidden="false" customHeight="true" outlineLevel="0" collapsed="false">
      <c r="A183" s="31" t="s">
        <v>160</v>
      </c>
      <c r="B183" s="31"/>
    </row>
    <row r="184" customFormat="false" ht="15.75" hidden="false" customHeight="false" outlineLevel="0" collapsed="false">
      <c r="A184" s="3"/>
      <c r="B184" s="4" t="n">
        <v>42675</v>
      </c>
    </row>
    <row r="185" customFormat="false" ht="34.5" hidden="false" customHeight="false" outlineLevel="0" collapsed="false">
      <c r="A185" s="15" t="s">
        <v>161</v>
      </c>
      <c r="B185" s="6" t="n">
        <v>0</v>
      </c>
    </row>
    <row r="186" customFormat="false" ht="102.75" hidden="false" customHeight="false" outlineLevel="0" collapsed="false">
      <c r="A186" s="16" t="s">
        <v>162</v>
      </c>
      <c r="B186" s="6" t="n">
        <v>0</v>
      </c>
    </row>
    <row r="187" customFormat="false" ht="77.25" hidden="false" customHeight="false" outlineLevel="0" collapsed="false">
      <c r="A187" s="16" t="s">
        <v>163</v>
      </c>
      <c r="B187" s="6" t="n">
        <v>0</v>
      </c>
    </row>
    <row r="188" customFormat="false" ht="15.75" hidden="false" customHeight="true" outlineLevel="0" collapsed="false">
      <c r="A188" s="31" t="s">
        <v>164</v>
      </c>
      <c r="B188" s="31"/>
    </row>
    <row r="189" customFormat="false" ht="15.75" hidden="false" customHeight="false" outlineLevel="0" collapsed="false">
      <c r="A189" s="3"/>
      <c r="B189" s="4" t="n">
        <v>42675</v>
      </c>
    </row>
    <row r="190" customFormat="false" ht="15.75" hidden="false" customHeight="false" outlineLevel="0" collapsed="false">
      <c r="A190" s="15" t="s">
        <v>165</v>
      </c>
      <c r="B190" s="6" t="n">
        <v>0</v>
      </c>
    </row>
    <row r="191" customFormat="false" ht="64.5" hidden="false" customHeight="false" outlineLevel="0" collapsed="false">
      <c r="A191" s="16" t="s">
        <v>166</v>
      </c>
      <c r="B191" s="6" t="n">
        <v>0</v>
      </c>
    </row>
    <row r="192" customFormat="false" ht="39" hidden="false" customHeight="false" outlineLevel="0" collapsed="false">
      <c r="A192" s="16" t="s">
        <v>167</v>
      </c>
      <c r="B192" s="6" t="n">
        <v>0</v>
      </c>
    </row>
    <row r="193" customFormat="false" ht="25.5" hidden="false" customHeight="true" outlineLevel="0" collapsed="false">
      <c r="A193" s="31" t="s">
        <v>168</v>
      </c>
      <c r="B193" s="31"/>
    </row>
    <row r="194" customFormat="false" ht="15.75" hidden="false" customHeight="false" outlineLevel="0" collapsed="false">
      <c r="A194" s="3"/>
      <c r="B194" s="4" t="n">
        <v>42675</v>
      </c>
    </row>
    <row r="195" customFormat="false" ht="34.5" hidden="false" customHeight="false" outlineLevel="0" collapsed="false">
      <c r="A195" s="15" t="s">
        <v>169</v>
      </c>
      <c r="B195" s="6" t="n">
        <v>0</v>
      </c>
    </row>
    <row r="196" customFormat="false" ht="45.75" hidden="false" customHeight="false" outlineLevel="0" collapsed="false">
      <c r="A196" s="15" t="s">
        <v>170</v>
      </c>
      <c r="B196" s="6" t="n">
        <v>0</v>
      </c>
    </row>
    <row r="197" customFormat="false" ht="45.75" hidden="false" customHeight="false" outlineLevel="0" collapsed="false">
      <c r="A197" s="15" t="s">
        <v>171</v>
      </c>
      <c r="B197" s="6" t="n">
        <v>0</v>
      </c>
    </row>
    <row r="198" customFormat="false" ht="77.25" hidden="false" customHeight="false" outlineLevel="0" collapsed="false">
      <c r="A198" s="16" t="s">
        <v>172</v>
      </c>
      <c r="B198" s="6" t="n">
        <v>0</v>
      </c>
    </row>
    <row r="199" customFormat="false" ht="51.75" hidden="false" customHeight="false" outlineLevel="0" collapsed="false">
      <c r="A199" s="16" t="s">
        <v>173</v>
      </c>
      <c r="B199" s="6" t="n">
        <v>0</v>
      </c>
    </row>
    <row r="200" customFormat="false" ht="15.75" hidden="false" customHeight="true" outlineLevel="0" collapsed="false">
      <c r="A200" s="30" t="s">
        <v>174</v>
      </c>
      <c r="B200" s="30"/>
    </row>
    <row r="201" customFormat="false" ht="25.5" hidden="false" customHeight="true" outlineLevel="0" collapsed="false">
      <c r="A201" s="31" t="s">
        <v>175</v>
      </c>
      <c r="B201" s="31"/>
    </row>
    <row r="202" customFormat="false" ht="15.75" hidden="false" customHeight="false" outlineLevel="0" collapsed="false">
      <c r="A202" s="3"/>
      <c r="B202" s="4" t="n">
        <v>42675</v>
      </c>
    </row>
    <row r="203" customFormat="false" ht="15.75" hidden="false" customHeight="false" outlineLevel="0" collapsed="false">
      <c r="A203" s="15" t="s">
        <v>176</v>
      </c>
      <c r="B203" s="6" t="n">
        <v>149268.18</v>
      </c>
    </row>
    <row r="204" customFormat="false" ht="79.5" hidden="false" customHeight="false" outlineLevel="0" collapsed="false">
      <c r="A204" s="15" t="s">
        <v>177</v>
      </c>
      <c r="B204" s="6" t="n">
        <v>0</v>
      </c>
    </row>
    <row r="205" customFormat="false" ht="45.75" hidden="false" customHeight="false" outlineLevel="0" collapsed="false">
      <c r="A205" s="15" t="s">
        <v>178</v>
      </c>
      <c r="B205" s="6" t="n">
        <v>52035.27</v>
      </c>
    </row>
    <row r="206" customFormat="false" ht="23.25" hidden="false" customHeight="false" outlineLevel="0" collapsed="false">
      <c r="A206" s="15" t="s">
        <v>179</v>
      </c>
      <c r="B206" s="6" t="n">
        <v>1389.66</v>
      </c>
    </row>
    <row r="207" customFormat="false" ht="34.5" hidden="false" customHeight="false" outlineLevel="0" collapsed="false">
      <c r="A207" s="15" t="s">
        <v>180</v>
      </c>
      <c r="B207" s="6" t="n">
        <v>15791.35</v>
      </c>
    </row>
    <row r="208" customFormat="false" ht="15.75" hidden="false" customHeight="false" outlineLevel="0" collapsed="false">
      <c r="A208" s="15" t="s">
        <v>181</v>
      </c>
      <c r="B208" s="6" t="n">
        <v>33166.87</v>
      </c>
    </row>
    <row r="209" customFormat="false" ht="34.5" hidden="false" customHeight="false" outlineLevel="0" collapsed="false">
      <c r="A209" s="15" t="s">
        <v>182</v>
      </c>
      <c r="B209" s="6" t="n">
        <v>9081.38</v>
      </c>
    </row>
    <row r="210" customFormat="false" ht="15.75" hidden="false" customHeight="false" outlineLevel="0" collapsed="false">
      <c r="A210" s="15" t="s">
        <v>183</v>
      </c>
      <c r="B210" s="6" t="n">
        <v>8869.14</v>
      </c>
    </row>
    <row r="211" customFormat="false" ht="45.75" hidden="false" customHeight="false" outlineLevel="0" collapsed="false">
      <c r="A211" s="15" t="s">
        <v>184</v>
      </c>
      <c r="B211" s="6" t="n">
        <v>43059.9</v>
      </c>
    </row>
    <row r="212" customFormat="false" ht="23.25" hidden="false" customHeight="false" outlineLevel="0" collapsed="false">
      <c r="A212" s="15" t="s">
        <v>185</v>
      </c>
      <c r="B212" s="6" t="n">
        <v>102359.12</v>
      </c>
    </row>
    <row r="213" customFormat="false" ht="34.5" hidden="false" customHeight="false" outlineLevel="0" collapsed="false">
      <c r="A213" s="15" t="s">
        <v>186</v>
      </c>
      <c r="B213" s="6" t="n">
        <v>6079.57</v>
      </c>
    </row>
    <row r="214" customFormat="false" ht="15.75" hidden="false" customHeight="false" outlineLevel="0" collapsed="false">
      <c r="A214" s="15" t="s">
        <v>187</v>
      </c>
      <c r="B214" s="6" t="n">
        <v>0</v>
      </c>
    </row>
    <row r="215" customFormat="false" ht="15.75" hidden="false" customHeight="false" outlineLevel="0" collapsed="false">
      <c r="A215" s="15" t="s">
        <v>188</v>
      </c>
      <c r="B215" s="6" t="n">
        <v>0</v>
      </c>
    </row>
    <row r="216" customFormat="false" ht="15.75" hidden="false" customHeight="false" outlineLevel="0" collapsed="false">
      <c r="A216" s="15" t="s">
        <v>189</v>
      </c>
      <c r="B216" s="6" t="n">
        <v>0</v>
      </c>
    </row>
    <row r="217" customFormat="false" ht="23.25" hidden="false" customHeight="false" outlineLevel="0" collapsed="false">
      <c r="A217" s="15" t="s">
        <v>190</v>
      </c>
      <c r="B217" s="6" t="n">
        <v>2321</v>
      </c>
    </row>
    <row r="218" customFormat="false" ht="23.25" hidden="false" customHeight="false" outlineLevel="0" collapsed="false">
      <c r="A218" s="15" t="s">
        <v>191</v>
      </c>
      <c r="B218" s="6" t="n">
        <v>23464.45</v>
      </c>
    </row>
    <row r="219" customFormat="false" ht="15.75" hidden="false" customHeight="false" outlineLevel="0" collapsed="false">
      <c r="A219" s="15" t="s">
        <v>192</v>
      </c>
      <c r="B219" s="6" t="n">
        <v>12344.76</v>
      </c>
    </row>
    <row r="220" customFormat="false" ht="23.25" hidden="false" customHeight="false" outlineLevel="0" collapsed="false">
      <c r="A220" s="15" t="s">
        <v>193</v>
      </c>
      <c r="B220" s="6" t="n">
        <v>130263.39</v>
      </c>
    </row>
    <row r="221" customFormat="false" ht="34.5" hidden="false" customHeight="false" outlineLevel="0" collapsed="false">
      <c r="A221" s="15" t="s">
        <v>194</v>
      </c>
      <c r="B221" s="6" t="n">
        <v>87316.65</v>
      </c>
    </row>
    <row r="222" customFormat="false" ht="34.5" hidden="false" customHeight="false" outlineLevel="0" collapsed="false">
      <c r="A222" s="15" t="s">
        <v>195</v>
      </c>
      <c r="B222" s="6" t="n">
        <v>24489.2</v>
      </c>
    </row>
    <row r="223" customFormat="false" ht="34.5" hidden="false" customHeight="false" outlineLevel="0" collapsed="false">
      <c r="A223" s="15" t="s">
        <v>196</v>
      </c>
      <c r="B223" s="6" t="n">
        <v>0</v>
      </c>
    </row>
    <row r="224" customFormat="false" ht="23.25" hidden="false" customHeight="false" outlineLevel="0" collapsed="false">
      <c r="A224" s="15" t="s">
        <v>197</v>
      </c>
      <c r="B224" s="6" t="n">
        <v>0</v>
      </c>
    </row>
    <row r="225" customFormat="false" ht="45.75" hidden="false" customHeight="false" outlineLevel="0" collapsed="false">
      <c r="A225" s="15" t="s">
        <v>198</v>
      </c>
      <c r="B225" s="6" t="n">
        <v>3783.75</v>
      </c>
    </row>
    <row r="226" customFormat="false" ht="23.25" hidden="false" customHeight="false" outlineLevel="0" collapsed="false">
      <c r="A226" s="15" t="s">
        <v>199</v>
      </c>
      <c r="B226" s="6" t="n">
        <v>253762.57</v>
      </c>
    </row>
    <row r="227" customFormat="false" ht="23.25" hidden="false" customHeight="false" outlineLevel="0" collapsed="false">
      <c r="A227" s="15" t="s">
        <v>200</v>
      </c>
      <c r="B227" s="6" t="n">
        <v>0</v>
      </c>
    </row>
    <row r="228" customFormat="false" ht="23.25" hidden="false" customHeight="false" outlineLevel="0" collapsed="false">
      <c r="A228" s="15" t="s">
        <v>201</v>
      </c>
      <c r="B228" s="6" t="n">
        <v>140.26</v>
      </c>
    </row>
    <row r="229" customFormat="false" ht="34.5" hidden="false" customHeight="false" outlineLevel="0" collapsed="false">
      <c r="A229" s="15" t="s">
        <v>202</v>
      </c>
      <c r="B229" s="6" t="n">
        <v>0</v>
      </c>
    </row>
    <row r="230" customFormat="false" ht="15.75" hidden="false" customHeight="false" outlineLevel="0" collapsed="false">
      <c r="A230" s="15" t="s">
        <v>203</v>
      </c>
      <c r="B230" s="6" t="n">
        <v>0</v>
      </c>
    </row>
    <row r="231" customFormat="false" ht="34.5" hidden="false" customHeight="false" outlineLevel="0" collapsed="false">
      <c r="A231" s="15" t="s">
        <v>204</v>
      </c>
      <c r="B231" s="6" t="n">
        <v>0</v>
      </c>
    </row>
    <row r="232" customFormat="false" ht="45.75" hidden="false" customHeight="false" outlineLevel="0" collapsed="false">
      <c r="A232" s="15" t="s">
        <v>205</v>
      </c>
      <c r="B232" s="6" t="n">
        <v>4725</v>
      </c>
    </row>
    <row r="233" customFormat="false" ht="45.75" hidden="false" customHeight="false" outlineLevel="0" collapsed="false">
      <c r="A233" s="15" t="s">
        <v>206</v>
      </c>
      <c r="B233" s="6" t="n">
        <v>0</v>
      </c>
    </row>
    <row r="234" customFormat="false" ht="45.75" hidden="false" customHeight="false" outlineLevel="0" collapsed="false">
      <c r="A234" s="15" t="s">
        <v>207</v>
      </c>
      <c r="B234" s="6" t="n">
        <v>450</v>
      </c>
    </row>
    <row r="235" customFormat="false" ht="23.25" hidden="false" customHeight="false" outlineLevel="0" collapsed="false">
      <c r="A235" s="15" t="s">
        <v>208</v>
      </c>
      <c r="B235" s="6" t="n">
        <v>0</v>
      </c>
    </row>
    <row r="236" customFormat="false" ht="34.5" hidden="false" customHeight="false" outlineLevel="0" collapsed="false">
      <c r="A236" s="15" t="s">
        <v>209</v>
      </c>
      <c r="B236" s="6" t="n">
        <v>0</v>
      </c>
    </row>
    <row r="237" customFormat="false" ht="15.75" hidden="false" customHeight="false" outlineLevel="0" collapsed="false">
      <c r="A237" s="15" t="s">
        <v>210</v>
      </c>
      <c r="B237" s="6" t="n">
        <v>4462.5</v>
      </c>
    </row>
    <row r="238" customFormat="false" ht="34.5" hidden="false" customHeight="false" outlineLevel="0" collapsed="false">
      <c r="A238" s="15" t="s">
        <v>211</v>
      </c>
      <c r="B238" s="6" t="n">
        <v>0</v>
      </c>
    </row>
    <row r="239" customFormat="false" ht="45.75" hidden="false" customHeight="false" outlineLevel="0" collapsed="false">
      <c r="A239" s="15" t="s">
        <v>212</v>
      </c>
      <c r="B239" s="6" t="n">
        <v>0</v>
      </c>
    </row>
    <row r="240" customFormat="false" ht="23.25" hidden="false" customHeight="false" outlineLevel="0" collapsed="false">
      <c r="A240" s="15" t="s">
        <v>213</v>
      </c>
      <c r="B240" s="6" t="n">
        <v>0</v>
      </c>
    </row>
    <row r="241" customFormat="false" ht="34.5" hidden="false" customHeight="false" outlineLevel="0" collapsed="false">
      <c r="A241" s="15" t="s">
        <v>214</v>
      </c>
      <c r="B241" s="6" t="n">
        <v>564.42</v>
      </c>
    </row>
    <row r="242" customFormat="false" ht="23.25" hidden="false" customHeight="false" outlineLevel="0" collapsed="false">
      <c r="A242" s="15" t="s">
        <v>215</v>
      </c>
      <c r="B242" s="6" t="n">
        <v>0</v>
      </c>
    </row>
    <row r="243" customFormat="false" ht="79.5" hidden="false" customHeight="false" outlineLevel="0" collapsed="false">
      <c r="A243" s="15" t="s">
        <v>216</v>
      </c>
      <c r="B243" s="6" t="n">
        <v>7104.86</v>
      </c>
    </row>
    <row r="244" customFormat="false" ht="15.75" hidden="false" customHeight="false" outlineLevel="0" collapsed="false">
      <c r="A244" s="15" t="s">
        <v>217</v>
      </c>
      <c r="B244" s="6" t="n">
        <v>11048.9</v>
      </c>
    </row>
    <row r="245" customFormat="false" ht="23.25" hidden="false" customHeight="false" outlineLevel="0" collapsed="false">
      <c r="A245" s="15" t="s">
        <v>218</v>
      </c>
      <c r="B245" s="6" t="n">
        <v>0</v>
      </c>
    </row>
    <row r="246" customFormat="false" ht="34.5" hidden="false" customHeight="false" outlineLevel="0" collapsed="false">
      <c r="A246" s="15" t="s">
        <v>219</v>
      </c>
      <c r="B246" s="6" t="n">
        <v>0</v>
      </c>
    </row>
    <row r="247" customFormat="false" ht="15.75" hidden="false" customHeight="false" outlineLevel="0" collapsed="false">
      <c r="A247" s="15" t="s">
        <v>220</v>
      </c>
      <c r="B247" s="6" t="n">
        <v>0</v>
      </c>
    </row>
    <row r="248" customFormat="false" ht="34.5" hidden="false" customHeight="false" outlineLevel="0" collapsed="false">
      <c r="A248" s="15" t="s">
        <v>221</v>
      </c>
      <c r="B248" s="6" t="n">
        <v>0</v>
      </c>
    </row>
    <row r="249" customFormat="false" ht="23.25" hidden="false" customHeight="false" outlineLevel="0" collapsed="false">
      <c r="A249" s="15" t="s">
        <v>222</v>
      </c>
      <c r="B249" s="6" t="n">
        <v>65907.55</v>
      </c>
    </row>
    <row r="250" customFormat="false" ht="15.75" hidden="false" customHeight="false" outlineLevel="0" collapsed="false">
      <c r="A250" s="15" t="s">
        <v>223</v>
      </c>
      <c r="B250" s="6" t="n">
        <v>0</v>
      </c>
    </row>
    <row r="251" customFormat="false" ht="34.5" hidden="false" customHeight="false" outlineLevel="0" collapsed="false">
      <c r="A251" s="15" t="s">
        <v>224</v>
      </c>
      <c r="B251" s="6" t="n">
        <v>0</v>
      </c>
    </row>
    <row r="252" customFormat="false" ht="23.25" hidden="false" customHeight="false" outlineLevel="0" collapsed="false">
      <c r="A252" s="15" t="s">
        <v>225</v>
      </c>
      <c r="B252" s="6" t="n">
        <v>0</v>
      </c>
    </row>
    <row r="253" customFormat="false" ht="23.25" hidden="false" customHeight="false" outlineLevel="0" collapsed="false">
      <c r="A253" s="15" t="s">
        <v>117</v>
      </c>
      <c r="B253" s="6" t="n">
        <v>0</v>
      </c>
    </row>
    <row r="254" customFormat="false" ht="34.5" hidden="false" customHeight="false" outlineLevel="0" collapsed="false">
      <c r="A254" s="15" t="s">
        <v>226</v>
      </c>
      <c r="B254" s="6" t="n">
        <v>0</v>
      </c>
    </row>
    <row r="255" customFormat="false" ht="23.25" hidden="false" customHeight="false" outlineLevel="0" collapsed="false">
      <c r="A255" s="15" t="s">
        <v>227</v>
      </c>
      <c r="B255" s="6" t="n">
        <v>0</v>
      </c>
    </row>
    <row r="256" customFormat="false" ht="57" hidden="false" customHeight="false" outlineLevel="0" collapsed="false">
      <c r="A256" s="15" t="s">
        <v>228</v>
      </c>
      <c r="B256" s="6" t="n">
        <v>0</v>
      </c>
    </row>
    <row r="257" customFormat="false" ht="77.25" hidden="false" customHeight="false" outlineLevel="0" collapsed="false">
      <c r="A257" s="16" t="s">
        <v>229</v>
      </c>
      <c r="B257" s="6" t="n">
        <v>1053249.7</v>
      </c>
    </row>
    <row r="258" customFormat="false" ht="51.75" hidden="false" customHeight="false" outlineLevel="0" collapsed="false">
      <c r="A258" s="16" t="s">
        <v>230</v>
      </c>
      <c r="B258" s="6" t="n">
        <v>1053249.7</v>
      </c>
    </row>
    <row r="259" customFormat="false" ht="25.5" hidden="false" customHeight="true" outlineLevel="0" collapsed="false">
      <c r="A259" s="31" t="s">
        <v>231</v>
      </c>
      <c r="B259" s="31"/>
    </row>
    <row r="260" customFormat="false" ht="15.75" hidden="false" customHeight="false" outlineLevel="0" collapsed="false">
      <c r="A260" s="3"/>
      <c r="B260" s="4" t="n">
        <v>42675</v>
      </c>
    </row>
    <row r="261" customFormat="false" ht="34.5" hidden="false" customHeight="false" outlineLevel="0" collapsed="false">
      <c r="A261" s="15" t="s">
        <v>232</v>
      </c>
      <c r="B261" s="6" t="n">
        <v>233.58</v>
      </c>
    </row>
    <row r="262" customFormat="false" ht="34.5" hidden="false" customHeight="false" outlineLevel="0" collapsed="false">
      <c r="A262" s="15" t="s">
        <v>233</v>
      </c>
      <c r="B262" s="6" t="n">
        <v>11889.06</v>
      </c>
    </row>
    <row r="263" customFormat="false" ht="34.5" hidden="false" customHeight="false" outlineLevel="0" collapsed="false">
      <c r="A263" s="15" t="s">
        <v>234</v>
      </c>
      <c r="B263" s="6" t="n">
        <v>0</v>
      </c>
    </row>
    <row r="264" customFormat="false" ht="34.5" hidden="false" customHeight="false" outlineLevel="0" collapsed="false">
      <c r="A264" s="15" t="s">
        <v>235</v>
      </c>
      <c r="B264" s="6" t="n">
        <v>0</v>
      </c>
    </row>
    <row r="265" customFormat="false" ht="23.25" hidden="false" customHeight="false" outlineLevel="0" collapsed="false">
      <c r="A265" s="15" t="s">
        <v>236</v>
      </c>
      <c r="B265" s="6" t="n">
        <v>765290.71</v>
      </c>
    </row>
    <row r="266" customFormat="false" ht="15.75" hidden="false" customHeight="false" outlineLevel="0" collapsed="false">
      <c r="A266" s="15" t="s">
        <v>237</v>
      </c>
      <c r="B266" s="6" t="n">
        <v>0</v>
      </c>
    </row>
    <row r="267" customFormat="false" ht="45.75" hidden="false" customHeight="false" outlineLevel="0" collapsed="false">
      <c r="A267" s="15" t="s">
        <v>238</v>
      </c>
      <c r="B267" s="6" t="n">
        <v>0</v>
      </c>
    </row>
    <row r="268" customFormat="false" ht="34.5" hidden="false" customHeight="false" outlineLevel="0" collapsed="false">
      <c r="A268" s="15" t="s">
        <v>239</v>
      </c>
      <c r="B268" s="6" t="n">
        <v>259902.86</v>
      </c>
    </row>
    <row r="269" customFormat="false" ht="34.5" hidden="false" customHeight="false" outlineLevel="0" collapsed="false">
      <c r="A269" s="15" t="s">
        <v>240</v>
      </c>
      <c r="B269" s="6" t="n">
        <v>0</v>
      </c>
    </row>
    <row r="270" customFormat="false" ht="23.25" hidden="false" customHeight="false" outlineLevel="0" collapsed="false">
      <c r="A270" s="15" t="s">
        <v>241</v>
      </c>
      <c r="B270" s="6" t="n">
        <v>0</v>
      </c>
    </row>
    <row r="271" customFormat="false" ht="15.75" hidden="false" customHeight="false" outlineLevel="0" collapsed="false">
      <c r="A271" s="15" t="s">
        <v>242</v>
      </c>
      <c r="B271" s="6" t="n">
        <v>0</v>
      </c>
    </row>
    <row r="272" customFormat="false" ht="34.5" hidden="false" customHeight="false" outlineLevel="0" collapsed="false">
      <c r="A272" s="15" t="s">
        <v>243</v>
      </c>
      <c r="B272" s="6" t="n">
        <v>0</v>
      </c>
    </row>
    <row r="273" customFormat="false" ht="23.25" hidden="false" customHeight="false" outlineLevel="0" collapsed="false">
      <c r="A273" s="15" t="s">
        <v>244</v>
      </c>
      <c r="B273" s="6" t="n">
        <v>0</v>
      </c>
    </row>
    <row r="274" customFormat="false" ht="90" hidden="false" customHeight="false" outlineLevel="0" collapsed="false">
      <c r="A274" s="16" t="s">
        <v>245</v>
      </c>
      <c r="B274" s="6" t="n">
        <v>1037316.21</v>
      </c>
    </row>
    <row r="275" customFormat="false" ht="64.5" hidden="false" customHeight="false" outlineLevel="0" collapsed="false">
      <c r="A275" s="16" t="s">
        <v>246</v>
      </c>
      <c r="B275" s="6" t="n">
        <v>1037316.21</v>
      </c>
    </row>
    <row r="276" customFormat="false" ht="15.75" hidden="false" customHeight="false" outlineLevel="0" collapsed="false">
      <c r="A276" s="30"/>
      <c r="B276" s="30"/>
    </row>
    <row r="277" customFormat="false" ht="25.5" hidden="false" customHeight="true" outlineLevel="0" collapsed="false">
      <c r="A277" s="31" t="s">
        <v>247</v>
      </c>
      <c r="B277" s="31"/>
    </row>
    <row r="278" customFormat="false" ht="15.75" hidden="false" customHeight="false" outlineLevel="0" collapsed="false">
      <c r="A278" s="3"/>
      <c r="B278" s="4" t="n">
        <v>42675</v>
      </c>
    </row>
    <row r="279" customFormat="false" ht="23.25" hidden="false" customHeight="false" outlineLevel="0" collapsed="false">
      <c r="A279" s="15" t="s">
        <v>33</v>
      </c>
      <c r="B279" s="6" t="n">
        <v>0</v>
      </c>
    </row>
    <row r="280" customFormat="false" ht="90" hidden="false" customHeight="false" outlineLevel="0" collapsed="false">
      <c r="A280" s="16" t="s">
        <v>248</v>
      </c>
      <c r="B280" s="6" t="n">
        <v>0</v>
      </c>
    </row>
    <row r="281" customFormat="false" ht="64.5" hidden="false" customHeight="false" outlineLevel="0" collapsed="false">
      <c r="A281" s="16" t="s">
        <v>249</v>
      </c>
      <c r="B281" s="6" t="n">
        <v>0</v>
      </c>
    </row>
    <row r="282" customFormat="false" ht="15.75" hidden="false" customHeight="false" outlineLevel="0" collapsed="false">
      <c r="A282" s="30"/>
      <c r="B282" s="30"/>
    </row>
    <row r="283" customFormat="false" ht="25.5" hidden="false" customHeight="true" outlineLevel="0" collapsed="false">
      <c r="A283" s="31" t="s">
        <v>381</v>
      </c>
      <c r="B283" s="31"/>
    </row>
    <row r="284" customFormat="false" ht="15.75" hidden="false" customHeight="false" outlineLevel="0" collapsed="false">
      <c r="A284" s="3"/>
      <c r="B284" s="4" t="n">
        <v>42675</v>
      </c>
    </row>
    <row r="285" customFormat="false" ht="23.25" hidden="false" customHeight="false" outlineLevel="0" collapsed="false">
      <c r="A285" s="15" t="s">
        <v>94</v>
      </c>
      <c r="B285" s="6" t="n">
        <v>0</v>
      </c>
    </row>
    <row r="286" customFormat="false" ht="90" hidden="false" customHeight="false" outlineLevel="0" collapsed="false">
      <c r="A286" s="16" t="s">
        <v>382</v>
      </c>
      <c r="B286" s="6" t="n">
        <v>0</v>
      </c>
    </row>
    <row r="287" customFormat="false" ht="64.5" hidden="false" customHeight="false" outlineLevel="0" collapsed="false">
      <c r="A287" s="16" t="s">
        <v>383</v>
      </c>
      <c r="B287" s="6" t="n">
        <v>0</v>
      </c>
    </row>
    <row r="288" customFormat="false" ht="51.75" hidden="false" customHeight="false" outlineLevel="0" collapsed="false">
      <c r="A288" s="17" t="s">
        <v>250</v>
      </c>
      <c r="B288" s="6" t="n">
        <v>56445719.1</v>
      </c>
    </row>
    <row r="289" customFormat="false" ht="51.75" hidden="false" customHeight="false" outlineLevel="0" collapsed="false">
      <c r="A289" s="17" t="s">
        <v>251</v>
      </c>
      <c r="B289" s="6" t="n">
        <v>29222970.45</v>
      </c>
    </row>
    <row r="290" customFormat="false" ht="51.75" hidden="false" customHeight="false" outlineLevel="0" collapsed="false">
      <c r="A290" s="17" t="s">
        <v>252</v>
      </c>
      <c r="B290" s="6" t="s">
        <v>384</v>
      </c>
    </row>
    <row r="291" customFormat="false" ht="64.5" hidden="false" customHeight="false" outlineLevel="0" collapsed="false">
      <c r="A291" s="17" t="s">
        <v>254</v>
      </c>
      <c r="B291" s="6" t="n">
        <v>28548244.8</v>
      </c>
    </row>
    <row r="292" customFormat="false" ht="51.75" hidden="false" customHeight="false" outlineLevel="0" collapsed="false">
      <c r="A292" s="17" t="s">
        <v>255</v>
      </c>
      <c r="B292" s="6" t="n">
        <v>27897474.3</v>
      </c>
    </row>
    <row r="293" customFormat="false" ht="64.5" hidden="false" customHeight="false" outlineLevel="0" collapsed="false">
      <c r="A293" s="17" t="s">
        <v>256</v>
      </c>
      <c r="B293" s="6" t="n">
        <v>0.49</v>
      </c>
    </row>
    <row r="294" customFormat="false" ht="26.25" hidden="false" customHeight="false" outlineLevel="0" collapsed="false">
      <c r="A294" s="18" t="s">
        <v>257</v>
      </c>
      <c r="B294" s="6"/>
    </row>
    <row r="295" customFormat="false" ht="15.75" hidden="false" customHeight="true" outlineLevel="0" collapsed="false">
      <c r="A295" s="32" t="s">
        <v>258</v>
      </c>
      <c r="B295" s="32"/>
      <c r="C295" s="32"/>
      <c r="D295" s="32"/>
    </row>
    <row r="296" customFormat="false" ht="15.75" hidden="false" customHeight="true" outlineLevel="0" collapsed="false">
      <c r="A296" s="22" t="s">
        <v>259</v>
      </c>
      <c r="B296" s="22"/>
    </row>
    <row r="297" customFormat="false" ht="225.75" hidden="false" customHeight="false" outlineLevel="0" collapsed="false">
      <c r="A297" s="33" t="s">
        <v>260</v>
      </c>
      <c r="B297" s="6" t="n">
        <v>5791157</v>
      </c>
    </row>
    <row r="298" customFormat="false" ht="124.5" hidden="false" customHeight="false" outlineLevel="0" collapsed="false">
      <c r="A298" s="34" t="s">
        <v>261</v>
      </c>
      <c r="B298" s="24" t="n">
        <v>5791157</v>
      </c>
    </row>
    <row r="299" customFormat="false" ht="34.5" hidden="false" customHeight="false" outlineLevel="0" collapsed="false">
      <c r="A299" s="34" t="s">
        <v>262</v>
      </c>
      <c r="B299" s="24" t="n">
        <v>5791157</v>
      </c>
    </row>
    <row r="300" customFormat="false" ht="25.5" hidden="false" customHeight="true" outlineLevel="0" collapsed="false">
      <c r="A300" s="26" t="s">
        <v>263</v>
      </c>
      <c r="B300" s="26"/>
    </row>
    <row r="301" customFormat="false" ht="158.25" hidden="false" customHeight="false" outlineLevel="0" collapsed="false">
      <c r="A301" s="33" t="s">
        <v>264</v>
      </c>
      <c r="B301" s="6" t="n">
        <v>173653</v>
      </c>
    </row>
    <row r="302" customFormat="false" ht="124.5" hidden="false" customHeight="false" outlineLevel="0" collapsed="false">
      <c r="A302" s="34" t="s">
        <v>261</v>
      </c>
      <c r="B302" s="24" t="n">
        <v>173653</v>
      </c>
    </row>
    <row r="303" customFormat="false" ht="34.5" hidden="false" customHeight="false" outlineLevel="0" collapsed="false">
      <c r="A303" s="34" t="s">
        <v>262</v>
      </c>
      <c r="B303" s="24" t="n">
        <v>173653</v>
      </c>
    </row>
    <row r="304" customFormat="false" ht="25.5" hidden="false" customHeight="true" outlineLevel="0" collapsed="false">
      <c r="A304" s="26" t="s">
        <v>385</v>
      </c>
      <c r="B304" s="26"/>
    </row>
    <row r="305" customFormat="false" ht="135.75" hidden="false" customHeight="false" outlineLevel="0" collapsed="false">
      <c r="A305" s="33" t="s">
        <v>386</v>
      </c>
      <c r="B305" s="6" t="n">
        <v>6000</v>
      </c>
    </row>
    <row r="306" customFormat="false" ht="124.5" hidden="false" customHeight="false" outlineLevel="0" collapsed="false">
      <c r="A306" s="34" t="s">
        <v>261</v>
      </c>
      <c r="B306" s="24" t="n">
        <v>6000</v>
      </c>
    </row>
    <row r="307" customFormat="false" ht="34.5" hidden="false" customHeight="false" outlineLevel="0" collapsed="false">
      <c r="A307" s="34" t="s">
        <v>262</v>
      </c>
      <c r="B307" s="24" t="n">
        <v>6000</v>
      </c>
    </row>
    <row r="308" customFormat="false" ht="38.25" hidden="false" customHeight="true" outlineLevel="0" collapsed="false">
      <c r="A308" s="26" t="s">
        <v>265</v>
      </c>
      <c r="B308" s="26"/>
    </row>
    <row r="309" customFormat="false" ht="192" hidden="false" customHeight="false" outlineLevel="0" collapsed="false">
      <c r="A309" s="33" t="s">
        <v>266</v>
      </c>
      <c r="B309" s="6" t="n">
        <v>279838</v>
      </c>
    </row>
    <row r="310" customFormat="false" ht="180.75" hidden="false" customHeight="false" outlineLevel="0" collapsed="false">
      <c r="A310" s="33" t="s">
        <v>267</v>
      </c>
      <c r="B310" s="6" t="n">
        <v>82019</v>
      </c>
    </row>
    <row r="311" customFormat="false" ht="124.5" hidden="false" customHeight="false" outlineLevel="0" collapsed="false">
      <c r="A311" s="33" t="s">
        <v>268</v>
      </c>
      <c r="B311" s="6" t="n">
        <v>4468675</v>
      </c>
    </row>
    <row r="312" customFormat="false" ht="158.25" hidden="false" customHeight="false" outlineLevel="0" collapsed="false">
      <c r="A312" s="33" t="s">
        <v>269</v>
      </c>
      <c r="B312" s="6" t="n">
        <v>471098</v>
      </c>
    </row>
    <row r="313" customFormat="false" ht="147" hidden="false" customHeight="false" outlineLevel="0" collapsed="false">
      <c r="A313" s="33" t="s">
        <v>360</v>
      </c>
      <c r="B313" s="6" t="n">
        <v>3950</v>
      </c>
    </row>
    <row r="314" customFormat="false" ht="124.5" hidden="false" customHeight="false" outlineLevel="0" collapsed="false">
      <c r="A314" s="34" t="s">
        <v>261</v>
      </c>
      <c r="B314" s="24" t="n">
        <v>5305580</v>
      </c>
    </row>
    <row r="315" customFormat="false" ht="34.5" hidden="false" customHeight="false" outlineLevel="0" collapsed="false">
      <c r="A315" s="34" t="s">
        <v>262</v>
      </c>
      <c r="B315" s="24" t="n">
        <v>5305580</v>
      </c>
    </row>
    <row r="316" customFormat="false" ht="25.5" hidden="false" customHeight="true" outlineLevel="0" collapsed="false">
      <c r="A316" s="26" t="s">
        <v>270</v>
      </c>
      <c r="B316" s="26"/>
    </row>
    <row r="317" customFormat="false" ht="135.75" hidden="false" customHeight="false" outlineLevel="0" collapsed="false">
      <c r="A317" s="33" t="s">
        <v>271</v>
      </c>
      <c r="B317" s="6" t="n">
        <v>282922.3</v>
      </c>
    </row>
    <row r="318" customFormat="false" ht="248.25" hidden="false" customHeight="false" outlineLevel="0" collapsed="false">
      <c r="A318" s="33" t="s">
        <v>272</v>
      </c>
      <c r="B318" s="6" t="n">
        <v>497869.96</v>
      </c>
    </row>
    <row r="319" customFormat="false" ht="248.25" hidden="false" customHeight="false" outlineLevel="0" collapsed="false">
      <c r="A319" s="33" t="s">
        <v>273</v>
      </c>
      <c r="B319" s="6" t="n">
        <v>2266848.26</v>
      </c>
    </row>
    <row r="320" customFormat="false" ht="124.5" hidden="false" customHeight="false" outlineLevel="0" collapsed="false">
      <c r="A320" s="34" t="s">
        <v>261</v>
      </c>
      <c r="B320" s="24" t="n">
        <v>3047640.52</v>
      </c>
    </row>
    <row r="321" customFormat="false" ht="34.5" hidden="false" customHeight="false" outlineLevel="0" collapsed="false">
      <c r="A321" s="34" t="s">
        <v>262</v>
      </c>
      <c r="B321" s="24" t="n">
        <v>3047640.52</v>
      </c>
    </row>
    <row r="322" customFormat="false" ht="38.25" hidden="false" customHeight="true" outlineLevel="0" collapsed="false">
      <c r="A322" s="26" t="s">
        <v>275</v>
      </c>
      <c r="B322" s="26"/>
    </row>
    <row r="323" customFormat="false" ht="169.5" hidden="false" customHeight="false" outlineLevel="0" collapsed="false">
      <c r="A323" s="33" t="s">
        <v>276</v>
      </c>
      <c r="B323" s="6" t="n">
        <v>49894</v>
      </c>
    </row>
    <row r="324" customFormat="false" ht="169.5" hidden="false" customHeight="false" outlineLevel="0" collapsed="false">
      <c r="A324" s="33" t="s">
        <v>277</v>
      </c>
      <c r="B324" s="6" t="n">
        <v>31800</v>
      </c>
    </row>
    <row r="325" customFormat="false" ht="124.5" hidden="false" customHeight="false" outlineLevel="0" collapsed="false">
      <c r="A325" s="34" t="s">
        <v>261</v>
      </c>
      <c r="B325" s="24" t="n">
        <v>81694</v>
      </c>
    </row>
    <row r="326" customFormat="false" ht="34.5" hidden="false" customHeight="false" outlineLevel="0" collapsed="false">
      <c r="A326" s="34" t="s">
        <v>262</v>
      </c>
      <c r="B326" s="24" t="n">
        <v>81694</v>
      </c>
    </row>
    <row r="327" customFormat="false" ht="15.75" hidden="false" customHeight="true" outlineLevel="0" collapsed="false">
      <c r="A327" s="26" t="s">
        <v>278</v>
      </c>
      <c r="B327" s="26"/>
    </row>
    <row r="328" customFormat="false" ht="102" hidden="false" customHeight="false" outlineLevel="0" collapsed="false">
      <c r="A328" s="33" t="s">
        <v>279</v>
      </c>
      <c r="B328" s="6" t="n">
        <v>188625</v>
      </c>
    </row>
    <row r="329" customFormat="false" ht="124.5" hidden="false" customHeight="false" outlineLevel="0" collapsed="false">
      <c r="A329" s="34" t="s">
        <v>261</v>
      </c>
      <c r="B329" s="24" t="n">
        <v>188625</v>
      </c>
    </row>
    <row r="330" customFormat="false" ht="34.5" hidden="false" customHeight="false" outlineLevel="0" collapsed="false">
      <c r="A330" s="34" t="s">
        <v>262</v>
      </c>
      <c r="B330" s="24" t="n">
        <v>188625</v>
      </c>
    </row>
    <row r="331" customFormat="false" ht="51" hidden="false" customHeight="true" outlineLevel="0" collapsed="false">
      <c r="A331" s="26" t="s">
        <v>280</v>
      </c>
      <c r="B331" s="26"/>
    </row>
    <row r="332" customFormat="false" ht="203.25" hidden="false" customHeight="false" outlineLevel="0" collapsed="false">
      <c r="A332" s="33" t="s">
        <v>281</v>
      </c>
      <c r="B332" s="6" t="n">
        <v>174021</v>
      </c>
    </row>
    <row r="333" customFormat="false" ht="237" hidden="false" customHeight="false" outlineLevel="0" collapsed="false">
      <c r="A333" s="33" t="s">
        <v>282</v>
      </c>
      <c r="B333" s="6" t="n">
        <v>34760</v>
      </c>
    </row>
    <row r="334" customFormat="false" ht="237" hidden="false" customHeight="false" outlineLevel="0" collapsed="false">
      <c r="A334" s="33" t="s">
        <v>283</v>
      </c>
      <c r="B334" s="6" t="n">
        <v>226376</v>
      </c>
    </row>
    <row r="335" customFormat="false" ht="282" hidden="false" customHeight="false" outlineLevel="0" collapsed="false">
      <c r="A335" s="33" t="s">
        <v>285</v>
      </c>
      <c r="B335" s="6" t="n">
        <v>2431862</v>
      </c>
    </row>
    <row r="336" customFormat="false" ht="124.5" hidden="false" customHeight="false" outlineLevel="0" collapsed="false">
      <c r="A336" s="34" t="s">
        <v>261</v>
      </c>
      <c r="B336" s="24" t="n">
        <v>2867019</v>
      </c>
    </row>
    <row r="337" customFormat="false" ht="34.5" hidden="false" customHeight="false" outlineLevel="0" collapsed="false">
      <c r="A337" s="34" t="s">
        <v>262</v>
      </c>
      <c r="B337" s="24" t="n">
        <v>2867019</v>
      </c>
    </row>
    <row r="338" customFormat="false" ht="38.25" hidden="false" customHeight="true" outlineLevel="0" collapsed="false">
      <c r="A338" s="26" t="s">
        <v>286</v>
      </c>
      <c r="B338" s="26"/>
    </row>
    <row r="339" customFormat="false" ht="158.25" hidden="false" customHeight="false" outlineLevel="0" collapsed="false">
      <c r="A339" s="33" t="s">
        <v>288</v>
      </c>
      <c r="B339" s="6" t="n">
        <v>1232</v>
      </c>
    </row>
    <row r="340" customFormat="false" ht="192" hidden="false" customHeight="false" outlineLevel="0" collapsed="false">
      <c r="A340" s="33" t="s">
        <v>289</v>
      </c>
      <c r="B340" s="6" t="n">
        <v>8400</v>
      </c>
    </row>
    <row r="341" customFormat="false" ht="259.5" hidden="false" customHeight="false" outlineLevel="0" collapsed="false">
      <c r="A341" s="33" t="s">
        <v>290</v>
      </c>
      <c r="B341" s="6" t="n">
        <v>153496</v>
      </c>
    </row>
    <row r="342" customFormat="false" ht="124.5" hidden="false" customHeight="false" outlineLevel="0" collapsed="false">
      <c r="A342" s="34" t="s">
        <v>261</v>
      </c>
      <c r="B342" s="24" t="n">
        <v>163128</v>
      </c>
    </row>
    <row r="343" customFormat="false" ht="34.5" hidden="false" customHeight="false" outlineLevel="0" collapsed="false">
      <c r="A343" s="34" t="s">
        <v>262</v>
      </c>
      <c r="B343" s="24" t="n">
        <v>163128</v>
      </c>
    </row>
    <row r="344" customFormat="false" ht="15.75" hidden="false" customHeight="true" outlineLevel="0" collapsed="false">
      <c r="A344" s="26" t="s">
        <v>292</v>
      </c>
      <c r="B344" s="26"/>
    </row>
    <row r="345" customFormat="false" ht="124.5" hidden="false" customHeight="false" outlineLevel="0" collapsed="false">
      <c r="A345" s="33" t="s">
        <v>293</v>
      </c>
      <c r="B345" s="6" t="n">
        <v>187000</v>
      </c>
    </row>
    <row r="346" customFormat="false" ht="259.5" hidden="false" customHeight="false" outlineLevel="0" collapsed="false">
      <c r="A346" s="33" t="s">
        <v>294</v>
      </c>
      <c r="B346" s="6" t="n">
        <v>1278000</v>
      </c>
    </row>
    <row r="347" customFormat="false" ht="372" hidden="false" customHeight="false" outlineLevel="0" collapsed="false">
      <c r="A347" s="33" t="s">
        <v>296</v>
      </c>
      <c r="B347" s="6" t="n">
        <v>44000</v>
      </c>
    </row>
    <row r="348" customFormat="false" ht="237" hidden="false" customHeight="false" outlineLevel="0" collapsed="false">
      <c r="A348" s="33" t="s">
        <v>297</v>
      </c>
      <c r="B348" s="6" t="n">
        <v>13200</v>
      </c>
    </row>
    <row r="349" customFormat="false" ht="124.5" hidden="false" customHeight="false" outlineLevel="0" collapsed="false">
      <c r="A349" s="34" t="s">
        <v>261</v>
      </c>
      <c r="B349" s="24" t="n">
        <v>1522200</v>
      </c>
    </row>
    <row r="350" customFormat="false" ht="34.5" hidden="false" customHeight="false" outlineLevel="0" collapsed="false">
      <c r="A350" s="34" t="s">
        <v>262</v>
      </c>
      <c r="B350" s="24" t="n">
        <v>1522200</v>
      </c>
    </row>
    <row r="351" customFormat="false" ht="38.25" hidden="false" customHeight="true" outlineLevel="0" collapsed="false">
      <c r="A351" s="26" t="s">
        <v>298</v>
      </c>
      <c r="B351" s="26"/>
    </row>
    <row r="352" customFormat="false" ht="203.25" hidden="false" customHeight="false" outlineLevel="0" collapsed="false">
      <c r="A352" s="33" t="s">
        <v>299</v>
      </c>
      <c r="B352" s="6" t="n">
        <v>5000</v>
      </c>
    </row>
    <row r="353" customFormat="false" ht="169.5" hidden="false" customHeight="false" outlineLevel="0" collapsed="false">
      <c r="A353" s="33" t="s">
        <v>300</v>
      </c>
      <c r="B353" s="6" t="n">
        <v>82229</v>
      </c>
    </row>
    <row r="354" customFormat="false" ht="180.75" hidden="false" customHeight="false" outlineLevel="0" collapsed="false">
      <c r="A354" s="33" t="s">
        <v>301</v>
      </c>
      <c r="B354" s="6" t="n">
        <v>7008</v>
      </c>
    </row>
    <row r="355" customFormat="false" ht="124.5" hidden="false" customHeight="false" outlineLevel="0" collapsed="false">
      <c r="A355" s="34" t="s">
        <v>261</v>
      </c>
      <c r="B355" s="24" t="n">
        <v>94237</v>
      </c>
    </row>
    <row r="356" customFormat="false" ht="34.5" hidden="false" customHeight="false" outlineLevel="0" collapsed="false">
      <c r="A356" s="34" t="s">
        <v>262</v>
      </c>
      <c r="B356" s="24" t="n">
        <v>94237</v>
      </c>
    </row>
    <row r="357" customFormat="false" ht="25.5" hidden="false" customHeight="true" outlineLevel="0" collapsed="false">
      <c r="A357" s="26" t="s">
        <v>302</v>
      </c>
      <c r="B357" s="26"/>
    </row>
    <row r="358" customFormat="false" ht="169.5" hidden="false" customHeight="false" outlineLevel="0" collapsed="false">
      <c r="A358" s="33" t="s">
        <v>303</v>
      </c>
      <c r="B358" s="6" t="n">
        <v>21316</v>
      </c>
    </row>
    <row r="359" customFormat="false" ht="338.25" hidden="false" customHeight="false" outlineLevel="0" collapsed="false">
      <c r="A359" s="33" t="s">
        <v>305</v>
      </c>
      <c r="B359" s="6" t="n">
        <v>40419</v>
      </c>
    </row>
    <row r="360" customFormat="false" ht="214.5" hidden="false" customHeight="false" outlineLevel="0" collapsed="false">
      <c r="A360" s="33" t="s">
        <v>364</v>
      </c>
      <c r="B360" s="6" t="n">
        <v>39494</v>
      </c>
    </row>
    <row r="361" customFormat="false" ht="124.5" hidden="false" customHeight="false" outlineLevel="0" collapsed="false">
      <c r="A361" s="34" t="s">
        <v>261</v>
      </c>
      <c r="B361" s="24" t="n">
        <v>101229</v>
      </c>
    </row>
    <row r="362" customFormat="false" ht="34.5" hidden="false" customHeight="false" outlineLevel="0" collapsed="false">
      <c r="A362" s="34" t="s">
        <v>262</v>
      </c>
      <c r="B362" s="24" t="n">
        <v>101229</v>
      </c>
    </row>
    <row r="363" customFormat="false" ht="25.5" hidden="false" customHeight="true" outlineLevel="0" collapsed="false">
      <c r="A363" s="26" t="s">
        <v>306</v>
      </c>
      <c r="B363" s="26"/>
    </row>
    <row r="364" customFormat="false" ht="124.5" hidden="false" customHeight="false" outlineLevel="0" collapsed="false">
      <c r="A364" s="33" t="s">
        <v>307</v>
      </c>
      <c r="B364" s="6" t="n">
        <v>30454</v>
      </c>
    </row>
    <row r="365" customFormat="false" ht="124.5" hidden="false" customHeight="false" outlineLevel="0" collapsed="false">
      <c r="A365" s="33" t="s">
        <v>308</v>
      </c>
      <c r="B365" s="6" t="n">
        <v>28597</v>
      </c>
    </row>
    <row r="366" customFormat="false" ht="124.5" hidden="false" customHeight="false" outlineLevel="0" collapsed="false">
      <c r="A366" s="34" t="s">
        <v>261</v>
      </c>
      <c r="B366" s="24" t="n">
        <v>59051</v>
      </c>
    </row>
    <row r="367" customFormat="false" ht="34.5" hidden="false" customHeight="false" outlineLevel="0" collapsed="false">
      <c r="A367" s="34" t="s">
        <v>262</v>
      </c>
      <c r="B367" s="24" t="n">
        <v>59051</v>
      </c>
    </row>
    <row r="368" customFormat="false" ht="25.5" hidden="false" customHeight="true" outlineLevel="0" collapsed="false">
      <c r="A368" s="26" t="s">
        <v>309</v>
      </c>
      <c r="B368" s="26"/>
    </row>
    <row r="369" customFormat="false" ht="169.5" hidden="false" customHeight="false" outlineLevel="0" collapsed="false">
      <c r="A369" s="33" t="s">
        <v>310</v>
      </c>
      <c r="B369" s="6" t="n">
        <v>25749.19</v>
      </c>
    </row>
    <row r="370" customFormat="false" ht="192" hidden="false" customHeight="false" outlineLevel="0" collapsed="false">
      <c r="A370" s="33" t="s">
        <v>311</v>
      </c>
      <c r="B370" s="6" t="n">
        <v>22738</v>
      </c>
    </row>
    <row r="371" customFormat="false" ht="124.5" hidden="false" customHeight="false" outlineLevel="0" collapsed="false">
      <c r="A371" s="34" t="s">
        <v>261</v>
      </c>
      <c r="B371" s="24" t="n">
        <v>48487.19</v>
      </c>
    </row>
    <row r="372" customFormat="false" ht="34.5" hidden="false" customHeight="false" outlineLevel="0" collapsed="false">
      <c r="A372" s="34" t="s">
        <v>262</v>
      </c>
      <c r="B372" s="24" t="n">
        <v>48487.19</v>
      </c>
    </row>
    <row r="373" customFormat="false" ht="15.75" hidden="false" customHeight="true" outlineLevel="0" collapsed="false">
      <c r="A373" s="22" t="s">
        <v>312</v>
      </c>
      <c r="B373" s="22"/>
    </row>
    <row r="374" customFormat="false" ht="203.25" hidden="false" customHeight="false" outlineLevel="0" collapsed="false">
      <c r="A374" s="33" t="s">
        <v>375</v>
      </c>
      <c r="B374" s="6" t="n">
        <v>488317</v>
      </c>
    </row>
    <row r="375" customFormat="false" ht="158.25" hidden="false" customHeight="false" outlineLevel="0" collapsed="false">
      <c r="A375" s="33" t="s">
        <v>313</v>
      </c>
      <c r="B375" s="6" t="n">
        <v>103787</v>
      </c>
    </row>
    <row r="376" customFormat="false" ht="349.5" hidden="false" customHeight="false" outlineLevel="0" collapsed="false">
      <c r="A376" s="33" t="s">
        <v>314</v>
      </c>
      <c r="B376" s="6" t="n">
        <v>500000</v>
      </c>
    </row>
    <row r="377" customFormat="false" ht="124.5" hidden="false" customHeight="false" outlineLevel="0" collapsed="false">
      <c r="A377" s="34" t="s">
        <v>261</v>
      </c>
      <c r="B377" s="24" t="n">
        <v>1092104</v>
      </c>
    </row>
    <row r="378" customFormat="false" ht="34.5" hidden="false" customHeight="false" outlineLevel="0" collapsed="false">
      <c r="A378" s="34" t="s">
        <v>262</v>
      </c>
      <c r="B378" s="24" t="n">
        <v>1092104</v>
      </c>
    </row>
    <row r="379" customFormat="false" ht="25.5" hidden="false" customHeight="true" outlineLevel="0" collapsed="false">
      <c r="A379" s="26" t="s">
        <v>315</v>
      </c>
      <c r="B379" s="26"/>
    </row>
    <row r="380" customFormat="false" ht="214.5" hidden="false" customHeight="false" outlineLevel="0" collapsed="false">
      <c r="A380" s="33" t="s">
        <v>316</v>
      </c>
      <c r="B380" s="6" t="n">
        <v>400000</v>
      </c>
    </row>
    <row r="381" customFormat="false" ht="90.75" hidden="false" customHeight="false" outlineLevel="0" collapsed="false">
      <c r="A381" s="33" t="s">
        <v>317</v>
      </c>
      <c r="B381" s="6" t="n">
        <v>190359</v>
      </c>
    </row>
    <row r="382" customFormat="false" ht="180.75" hidden="false" customHeight="false" outlineLevel="0" collapsed="false">
      <c r="A382" s="33" t="s">
        <v>318</v>
      </c>
      <c r="B382" s="6" t="n">
        <v>70202</v>
      </c>
    </row>
    <row r="383" customFormat="false" ht="192" hidden="false" customHeight="false" outlineLevel="0" collapsed="false">
      <c r="A383" s="33" t="s">
        <v>319</v>
      </c>
      <c r="B383" s="6" t="n">
        <v>1118880</v>
      </c>
    </row>
    <row r="384" customFormat="false" ht="124.5" hidden="false" customHeight="false" outlineLevel="0" collapsed="false">
      <c r="A384" s="34" t="s">
        <v>261</v>
      </c>
      <c r="B384" s="24" t="n">
        <v>1779441</v>
      </c>
    </row>
    <row r="385" customFormat="false" ht="34.5" hidden="false" customHeight="false" outlineLevel="0" collapsed="false">
      <c r="A385" s="34" t="s">
        <v>262</v>
      </c>
      <c r="B385" s="24" t="n">
        <v>1779441</v>
      </c>
    </row>
    <row r="386" customFormat="false" ht="25.5" hidden="false" customHeight="true" outlineLevel="0" collapsed="false">
      <c r="A386" s="26" t="s">
        <v>320</v>
      </c>
      <c r="B386" s="26"/>
    </row>
    <row r="387" customFormat="false" ht="225.75" hidden="false" customHeight="false" outlineLevel="0" collapsed="false">
      <c r="A387" s="33" t="s">
        <v>321</v>
      </c>
      <c r="B387" s="6" t="n">
        <v>392522</v>
      </c>
    </row>
    <row r="388" customFormat="false" ht="124.5" hidden="false" customHeight="false" outlineLevel="0" collapsed="false">
      <c r="A388" s="34" t="s">
        <v>261</v>
      </c>
      <c r="B388" s="24" t="n">
        <v>392522</v>
      </c>
    </row>
    <row r="389" customFormat="false" ht="34.5" hidden="false" customHeight="false" outlineLevel="0" collapsed="false">
      <c r="A389" s="34" t="s">
        <v>262</v>
      </c>
      <c r="B389" s="24" t="n">
        <v>392522</v>
      </c>
    </row>
    <row r="390" customFormat="false" ht="15.75" hidden="false" customHeight="true" outlineLevel="0" collapsed="false">
      <c r="A390" s="26" t="s">
        <v>322</v>
      </c>
      <c r="B390" s="26"/>
    </row>
    <row r="391" customFormat="false" ht="135.75" hidden="false" customHeight="false" outlineLevel="0" collapsed="false">
      <c r="A391" s="33" t="s">
        <v>323</v>
      </c>
      <c r="B391" s="6" t="n">
        <v>287500</v>
      </c>
    </row>
    <row r="392" customFormat="false" ht="124.5" hidden="false" customHeight="false" outlineLevel="0" collapsed="false">
      <c r="A392" s="34" t="s">
        <v>261</v>
      </c>
      <c r="B392" s="24" t="n">
        <v>287500</v>
      </c>
    </row>
    <row r="393" customFormat="false" ht="34.5" hidden="false" customHeight="false" outlineLevel="0" collapsed="false">
      <c r="A393" s="34" t="s">
        <v>262</v>
      </c>
      <c r="B393" s="24" t="n">
        <v>287500</v>
      </c>
    </row>
    <row r="394" customFormat="false" ht="38.25" hidden="false" customHeight="true" outlineLevel="0" collapsed="false">
      <c r="A394" s="26" t="s">
        <v>324</v>
      </c>
      <c r="B394" s="26"/>
    </row>
    <row r="395" customFormat="false" ht="248.25" hidden="false" customHeight="false" outlineLevel="0" collapsed="false">
      <c r="A395" s="33" t="s">
        <v>361</v>
      </c>
      <c r="B395" s="6" t="n">
        <v>31952</v>
      </c>
    </row>
    <row r="396" customFormat="false" ht="135.75" hidden="false" customHeight="false" outlineLevel="0" collapsed="false">
      <c r="A396" s="33" t="s">
        <v>325</v>
      </c>
      <c r="B396" s="6" t="n">
        <v>18070</v>
      </c>
    </row>
    <row r="397" customFormat="false" ht="124.5" hidden="false" customHeight="false" outlineLevel="0" collapsed="false">
      <c r="A397" s="34" t="s">
        <v>261</v>
      </c>
      <c r="B397" s="24" t="n">
        <v>50022</v>
      </c>
    </row>
    <row r="398" customFormat="false" ht="34.5" hidden="false" customHeight="false" outlineLevel="0" collapsed="false">
      <c r="A398" s="34" t="s">
        <v>262</v>
      </c>
      <c r="B398" s="24" t="n">
        <v>50022</v>
      </c>
    </row>
    <row r="399" customFormat="false" ht="25.5" hidden="false" customHeight="true" outlineLevel="0" collapsed="false">
      <c r="A399" s="26" t="s">
        <v>326</v>
      </c>
      <c r="B399" s="26"/>
    </row>
    <row r="400" customFormat="false" ht="158.25" hidden="false" customHeight="false" outlineLevel="0" collapsed="false">
      <c r="A400" s="33" t="s">
        <v>370</v>
      </c>
      <c r="B400" s="6" t="n">
        <v>1813</v>
      </c>
    </row>
    <row r="401" customFormat="false" ht="158.25" hidden="false" customHeight="false" outlineLevel="0" collapsed="false">
      <c r="A401" s="33" t="s">
        <v>327</v>
      </c>
      <c r="B401" s="6" t="n">
        <v>103823</v>
      </c>
    </row>
    <row r="402" customFormat="false" ht="124.5" hidden="false" customHeight="false" outlineLevel="0" collapsed="false">
      <c r="A402" s="34" t="s">
        <v>261</v>
      </c>
      <c r="B402" s="24" t="n">
        <v>105636</v>
      </c>
    </row>
    <row r="403" customFormat="false" ht="34.5" hidden="false" customHeight="false" outlineLevel="0" collapsed="false">
      <c r="A403" s="34" t="s">
        <v>262</v>
      </c>
      <c r="B403" s="24" t="n">
        <v>105636</v>
      </c>
    </row>
    <row r="404" customFormat="false" ht="38.25" hidden="false" customHeight="true" outlineLevel="0" collapsed="false">
      <c r="A404" s="26" t="s">
        <v>328</v>
      </c>
      <c r="B404" s="26"/>
    </row>
    <row r="405" customFormat="false" ht="192" hidden="false" customHeight="false" outlineLevel="0" collapsed="false">
      <c r="A405" s="33" t="s">
        <v>376</v>
      </c>
      <c r="B405" s="6" t="n">
        <v>3630</v>
      </c>
    </row>
    <row r="406" customFormat="false" ht="192" hidden="false" customHeight="false" outlineLevel="0" collapsed="false">
      <c r="A406" s="33" t="s">
        <v>329</v>
      </c>
      <c r="B406" s="6" t="n">
        <v>36191</v>
      </c>
    </row>
    <row r="407" customFormat="false" ht="169.5" hidden="false" customHeight="false" outlineLevel="0" collapsed="false">
      <c r="A407" s="33" t="s">
        <v>330</v>
      </c>
      <c r="B407" s="6" t="n">
        <v>121560</v>
      </c>
    </row>
    <row r="408" customFormat="false" ht="124.5" hidden="false" customHeight="false" outlineLevel="0" collapsed="false">
      <c r="A408" s="34" t="s">
        <v>261</v>
      </c>
      <c r="B408" s="24" t="n">
        <v>161381</v>
      </c>
    </row>
    <row r="409" customFormat="false" ht="34.5" hidden="false" customHeight="false" outlineLevel="0" collapsed="false">
      <c r="A409" s="34" t="s">
        <v>262</v>
      </c>
      <c r="B409" s="24" t="n">
        <v>161381</v>
      </c>
    </row>
    <row r="410" customFormat="false" ht="38.25" hidden="false" customHeight="true" outlineLevel="0" collapsed="false">
      <c r="A410" s="26" t="s">
        <v>331</v>
      </c>
      <c r="B410" s="26"/>
    </row>
    <row r="411" customFormat="false" ht="203.25" hidden="false" customHeight="false" outlineLevel="0" collapsed="false">
      <c r="A411" s="33" t="s">
        <v>362</v>
      </c>
      <c r="B411" s="6" t="n">
        <v>16800</v>
      </c>
    </row>
    <row r="412" customFormat="false" ht="225.75" hidden="false" customHeight="false" outlineLevel="0" collapsed="false">
      <c r="A412" s="33" t="s">
        <v>332</v>
      </c>
      <c r="B412" s="6" t="n">
        <v>7706</v>
      </c>
    </row>
    <row r="413" customFormat="false" ht="124.5" hidden="false" customHeight="false" outlineLevel="0" collapsed="false">
      <c r="A413" s="34" t="s">
        <v>261</v>
      </c>
      <c r="B413" s="24" t="n">
        <v>24506</v>
      </c>
    </row>
    <row r="414" customFormat="false" ht="34.5" hidden="false" customHeight="false" outlineLevel="0" collapsed="false">
      <c r="A414" s="34" t="s">
        <v>262</v>
      </c>
      <c r="B414" s="24" t="n">
        <v>24506</v>
      </c>
    </row>
    <row r="415" customFormat="false" ht="15.75" hidden="false" customHeight="true" outlineLevel="0" collapsed="false">
      <c r="A415" s="26" t="s">
        <v>333</v>
      </c>
      <c r="B415" s="26"/>
    </row>
    <row r="416" customFormat="false" ht="225.75" hidden="false" customHeight="false" outlineLevel="0" collapsed="false">
      <c r="A416" s="33" t="s">
        <v>334</v>
      </c>
      <c r="B416" s="6" t="n">
        <v>1980</v>
      </c>
    </row>
    <row r="417" customFormat="false" ht="225.75" hidden="false" customHeight="false" outlineLevel="0" collapsed="false">
      <c r="A417" s="33" t="s">
        <v>335</v>
      </c>
      <c r="B417" s="6" t="n">
        <v>665572</v>
      </c>
    </row>
    <row r="418" customFormat="false" ht="124.5" hidden="false" customHeight="false" outlineLevel="0" collapsed="false">
      <c r="A418" s="34" t="s">
        <v>261</v>
      </c>
      <c r="B418" s="24" t="n">
        <v>667552</v>
      </c>
    </row>
    <row r="419" customFormat="false" ht="34.5" hidden="false" customHeight="false" outlineLevel="0" collapsed="false">
      <c r="A419" s="34" t="s">
        <v>262</v>
      </c>
      <c r="B419" s="24" t="n">
        <v>667552</v>
      </c>
    </row>
    <row r="420" customFormat="false" ht="25.5" hidden="false" customHeight="true" outlineLevel="0" collapsed="false">
      <c r="A420" s="26" t="s">
        <v>336</v>
      </c>
      <c r="B420" s="26"/>
    </row>
    <row r="421" customFormat="false" ht="203.25" hidden="false" customHeight="false" outlineLevel="0" collapsed="false">
      <c r="A421" s="33" t="s">
        <v>337</v>
      </c>
      <c r="B421" s="6" t="n">
        <v>200</v>
      </c>
    </row>
    <row r="422" customFormat="false" ht="203.25" hidden="false" customHeight="false" outlineLevel="0" collapsed="false">
      <c r="A422" s="33" t="s">
        <v>338</v>
      </c>
      <c r="B422" s="6" t="n">
        <v>159391</v>
      </c>
    </row>
    <row r="423" customFormat="false" ht="124.5" hidden="false" customHeight="false" outlineLevel="0" collapsed="false">
      <c r="A423" s="34" t="s">
        <v>261</v>
      </c>
      <c r="B423" s="24" t="n">
        <v>159591</v>
      </c>
    </row>
    <row r="424" customFormat="false" ht="34.5" hidden="false" customHeight="false" outlineLevel="0" collapsed="false">
      <c r="A424" s="34" t="s">
        <v>262</v>
      </c>
      <c r="B424" s="24" t="n">
        <v>159591</v>
      </c>
    </row>
    <row r="425" customFormat="false" ht="25.5" hidden="false" customHeight="true" outlineLevel="0" collapsed="false">
      <c r="A425" s="26" t="s">
        <v>339</v>
      </c>
      <c r="B425" s="26"/>
    </row>
    <row r="426" customFormat="false" ht="147" hidden="false" customHeight="false" outlineLevel="0" collapsed="false">
      <c r="A426" s="33" t="s">
        <v>340</v>
      </c>
      <c r="B426" s="6" t="n">
        <v>36935.29</v>
      </c>
    </row>
    <row r="427" customFormat="false" ht="158.25" hidden="false" customHeight="false" outlineLevel="0" collapsed="false">
      <c r="A427" s="33" t="s">
        <v>341</v>
      </c>
      <c r="B427" s="6" t="n">
        <v>2091</v>
      </c>
    </row>
    <row r="428" customFormat="false" ht="158.25" hidden="false" customHeight="false" outlineLevel="0" collapsed="false">
      <c r="A428" s="33" t="s">
        <v>342</v>
      </c>
      <c r="B428" s="6" t="n">
        <v>31575.03</v>
      </c>
    </row>
    <row r="429" customFormat="false" ht="124.5" hidden="false" customHeight="false" outlineLevel="0" collapsed="false">
      <c r="A429" s="34" t="s">
        <v>261</v>
      </c>
      <c r="B429" s="24" t="n">
        <v>70601.32</v>
      </c>
    </row>
    <row r="430" customFormat="false" ht="34.5" hidden="false" customHeight="false" outlineLevel="0" collapsed="false">
      <c r="A430" s="34" t="s">
        <v>262</v>
      </c>
      <c r="B430" s="24" t="n">
        <v>70601.32</v>
      </c>
    </row>
    <row r="431" customFormat="false" ht="38.25" hidden="false" customHeight="true" outlineLevel="0" collapsed="false">
      <c r="A431" s="26" t="s">
        <v>343</v>
      </c>
      <c r="B431" s="26"/>
    </row>
    <row r="432" customFormat="false" ht="237" hidden="false" customHeight="false" outlineLevel="0" collapsed="false">
      <c r="A432" s="33" t="s">
        <v>344</v>
      </c>
      <c r="B432" s="6" t="n">
        <v>258108</v>
      </c>
    </row>
    <row r="433" customFormat="false" ht="124.5" hidden="false" customHeight="false" outlineLevel="0" collapsed="false">
      <c r="A433" s="34" t="s">
        <v>261</v>
      </c>
      <c r="B433" s="24" t="n">
        <v>258108</v>
      </c>
    </row>
    <row r="434" customFormat="false" ht="34.5" hidden="false" customHeight="false" outlineLevel="0" collapsed="false">
      <c r="A434" s="34" t="s">
        <v>262</v>
      </c>
      <c r="B434" s="24" t="n">
        <v>258108</v>
      </c>
    </row>
    <row r="435" customFormat="false" ht="225.75" hidden="false" customHeight="false" outlineLevel="0" collapsed="false">
      <c r="A435" s="34" t="s">
        <v>345</v>
      </c>
      <c r="B435" s="24" t="n">
        <v>24498665.03</v>
      </c>
    </row>
    <row r="436" customFormat="false" ht="147" hidden="false" customHeight="false" outlineLevel="0" collapsed="false">
      <c r="A436" s="34" t="s">
        <v>346</v>
      </c>
      <c r="B436" s="24" t="n">
        <v>24498665.03</v>
      </c>
    </row>
  </sheetData>
  <mergeCells count="53">
    <mergeCell ref="A25:B25"/>
    <mergeCell ref="A26:B26"/>
    <mergeCell ref="A27:B27"/>
    <mergeCell ref="A45:B45"/>
    <mergeCell ref="A58:B58"/>
    <mergeCell ref="A113:B113"/>
    <mergeCell ref="A126:B126"/>
    <mergeCell ref="A127:B127"/>
    <mergeCell ref="A144:B144"/>
    <mergeCell ref="A150:B150"/>
    <mergeCell ref="A151:B151"/>
    <mergeCell ref="A156:B156"/>
    <mergeCell ref="A165:B165"/>
    <mergeCell ref="A166:B166"/>
    <mergeCell ref="A177:B177"/>
    <mergeCell ref="A178:B178"/>
    <mergeCell ref="A183:B183"/>
    <mergeCell ref="A188:B188"/>
    <mergeCell ref="A193:B193"/>
    <mergeCell ref="A200:B200"/>
    <mergeCell ref="A201:B201"/>
    <mergeCell ref="A259:B259"/>
    <mergeCell ref="A276:B276"/>
    <mergeCell ref="A277:B277"/>
    <mergeCell ref="A282:B282"/>
    <mergeCell ref="A283:B283"/>
    <mergeCell ref="A295:D295"/>
    <mergeCell ref="A296:B296"/>
    <mergeCell ref="A300:B300"/>
    <mergeCell ref="A304:B304"/>
    <mergeCell ref="A308:B308"/>
    <mergeCell ref="A316:B316"/>
    <mergeCell ref="A322:B322"/>
    <mergeCell ref="A327:B327"/>
    <mergeCell ref="A331:B331"/>
    <mergeCell ref="A338:B338"/>
    <mergeCell ref="A344:B344"/>
    <mergeCell ref="A351:B351"/>
    <mergeCell ref="A357:B357"/>
    <mergeCell ref="A363:B363"/>
    <mergeCell ref="A368:B368"/>
    <mergeCell ref="A373:B373"/>
    <mergeCell ref="A379:B379"/>
    <mergeCell ref="A386:B386"/>
    <mergeCell ref="A390:B390"/>
    <mergeCell ref="A394:B394"/>
    <mergeCell ref="A399:B399"/>
    <mergeCell ref="A404:B404"/>
    <mergeCell ref="A410:B410"/>
    <mergeCell ref="A415:B415"/>
    <mergeCell ref="A420:B420"/>
    <mergeCell ref="A425:B425"/>
    <mergeCell ref="A431:B4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35" width="52.2397959183674"/>
    <col collapsed="false" hidden="false" max="2" min="2" style="35" width="13.3622448979592"/>
    <col collapsed="false" hidden="false" max="3" min="3" style="35" width="9.04591836734694"/>
    <col collapsed="false" hidden="false" max="4" min="4" style="35" width="52.2397959183674"/>
    <col collapsed="false" hidden="false" max="6" min="5" style="35" width="9.04591836734694"/>
    <col collapsed="false" hidden="false" max="7" min="7" style="35" width="52.2397959183674"/>
    <col collapsed="false" hidden="false" max="8" min="8" style="35" width="13.3622448979592"/>
    <col collapsed="false" hidden="false" max="9" min="9" style="35" width="9.04591836734694"/>
    <col collapsed="false" hidden="false" max="10" min="10" style="35" width="52.2397959183674"/>
    <col collapsed="false" hidden="false" max="11" min="11" style="35" width="14.7142857142857"/>
    <col collapsed="false" hidden="false" max="12" min="12" style="35" width="9.04591836734694"/>
    <col collapsed="false" hidden="false" max="13" min="13" style="35" width="52.2397959183674"/>
    <col collapsed="false" hidden="false" max="14" min="14" style="35" width="13.3622448979592"/>
    <col collapsed="false" hidden="false" max="1025" min="15" style="35" width="9.04591836734694"/>
  </cols>
  <sheetData>
    <row r="1" customFormat="false" ht="15.75" hidden="false" customHeight="false" outlineLevel="0" collapsed="false">
      <c r="A1" s="37" t="s">
        <v>1</v>
      </c>
      <c r="B1" s="38" t="n">
        <v>42461</v>
      </c>
      <c r="D1" s="37" t="s">
        <v>1</v>
      </c>
      <c r="E1" s="38" t="n">
        <v>42491</v>
      </c>
      <c r="G1" s="37" t="s">
        <v>1</v>
      </c>
      <c r="H1" s="38" t="n">
        <v>42522</v>
      </c>
      <c r="J1" s="37" t="s">
        <v>1</v>
      </c>
      <c r="K1" s="38" t="n">
        <v>42552</v>
      </c>
      <c r="M1" s="37" t="s">
        <v>1</v>
      </c>
      <c r="N1" s="38" t="n">
        <v>42583</v>
      </c>
    </row>
    <row r="2" customFormat="false" ht="15.75" hidden="false" customHeight="false" outlineLevel="0" collapsed="false">
      <c r="A2" s="39" t="s">
        <v>2</v>
      </c>
      <c r="B2" s="40" t="n">
        <v>46013275.36</v>
      </c>
      <c r="D2" s="39" t="s">
        <v>2</v>
      </c>
      <c r="E2" s="40" t="n">
        <v>56896793.6</v>
      </c>
      <c r="G2" s="39" t="s">
        <v>2</v>
      </c>
      <c r="H2" s="40" t="n">
        <v>55974079.08</v>
      </c>
      <c r="J2" s="39" t="s">
        <v>2</v>
      </c>
      <c r="K2" s="40" t="n">
        <v>55406856.75</v>
      </c>
      <c r="M2" s="39" t="s">
        <v>2</v>
      </c>
      <c r="N2" s="40" t="n">
        <v>51961715.45</v>
      </c>
    </row>
    <row r="3" customFormat="false" ht="15.75" hidden="false" customHeight="false" outlineLevel="0" collapsed="false">
      <c r="A3" s="39" t="s">
        <v>3</v>
      </c>
      <c r="B3" s="40" t="n">
        <v>15855950</v>
      </c>
      <c r="D3" s="39" t="s">
        <v>3</v>
      </c>
      <c r="E3" s="40" t="n">
        <v>12623073.21</v>
      </c>
      <c r="G3" s="39" t="s">
        <v>3</v>
      </c>
      <c r="H3" s="40" t="n">
        <v>10521583.27</v>
      </c>
      <c r="J3" s="39" t="s">
        <v>3</v>
      </c>
      <c r="K3" s="40" t="n">
        <v>11817645.14</v>
      </c>
      <c r="M3" s="39" t="s">
        <v>3</v>
      </c>
      <c r="N3" s="40" t="n">
        <v>13331780.92</v>
      </c>
    </row>
    <row r="4" customFormat="false" ht="15.75" hidden="false" customHeight="false" outlineLevel="0" collapsed="false">
      <c r="A4" s="41" t="s">
        <v>4</v>
      </c>
      <c r="B4" s="40" t="n">
        <v>61869225.36</v>
      </c>
      <c r="D4" s="41" t="s">
        <v>4</v>
      </c>
      <c r="E4" s="40" t="n">
        <v>69519866.81</v>
      </c>
      <c r="G4" s="41" t="s">
        <v>4</v>
      </c>
      <c r="H4" s="40" t="n">
        <v>66495662.35</v>
      </c>
      <c r="J4" s="41" t="s">
        <v>4</v>
      </c>
      <c r="K4" s="40" t="n">
        <v>67224501.89</v>
      </c>
      <c r="M4" s="41" t="s">
        <v>4</v>
      </c>
      <c r="N4" s="40" t="n">
        <v>65293496.37</v>
      </c>
    </row>
    <row r="5" customFormat="false" ht="15.75" hidden="false" customHeight="false" outlineLevel="0" collapsed="false">
      <c r="A5" s="39" t="s">
        <v>5</v>
      </c>
      <c r="B5" s="40" t="n">
        <v>5751660.05</v>
      </c>
      <c r="D5" s="39" t="s">
        <v>5</v>
      </c>
      <c r="E5" s="40" t="n">
        <v>7086242.5</v>
      </c>
      <c r="G5" s="39" t="s">
        <v>5</v>
      </c>
      <c r="H5" s="40" t="n">
        <v>6857950.63</v>
      </c>
      <c r="J5" s="39" t="s">
        <v>5</v>
      </c>
      <c r="K5" s="40" t="n">
        <v>6925858</v>
      </c>
      <c r="M5" s="39" t="s">
        <v>5</v>
      </c>
      <c r="N5" s="40" t="n">
        <v>6486289.63</v>
      </c>
    </row>
    <row r="6" customFormat="false" ht="15.75" hidden="false" customHeight="false" outlineLevel="0" collapsed="false">
      <c r="A6" s="39" t="s">
        <v>6</v>
      </c>
      <c r="B6" s="40" t="n">
        <v>0</v>
      </c>
      <c r="D6" s="39" t="s">
        <v>6</v>
      </c>
      <c r="E6" s="40" t="n">
        <v>0</v>
      </c>
      <c r="G6" s="39" t="s">
        <v>6</v>
      </c>
      <c r="H6" s="40" t="n">
        <v>0</v>
      </c>
      <c r="J6" s="39" t="s">
        <v>6</v>
      </c>
      <c r="K6" s="40" t="n">
        <v>0</v>
      </c>
      <c r="M6" s="39" t="s">
        <v>6</v>
      </c>
      <c r="N6" s="40" t="n">
        <v>0</v>
      </c>
    </row>
    <row r="7" customFormat="false" ht="15.75" hidden="false" customHeight="false" outlineLevel="0" collapsed="false">
      <c r="A7" s="39" t="s">
        <v>7</v>
      </c>
      <c r="B7" s="40" t="n">
        <v>0</v>
      </c>
      <c r="D7" s="39" t="s">
        <v>7</v>
      </c>
      <c r="E7" s="40" t="n">
        <v>0</v>
      </c>
      <c r="G7" s="39" t="s">
        <v>7</v>
      </c>
      <c r="H7" s="40" t="n">
        <v>0</v>
      </c>
      <c r="J7" s="39" t="s">
        <v>7</v>
      </c>
      <c r="K7" s="40" t="n">
        <v>0</v>
      </c>
      <c r="M7" s="39" t="s">
        <v>7</v>
      </c>
      <c r="N7" s="40" t="n">
        <v>0</v>
      </c>
    </row>
    <row r="8" customFormat="false" ht="15.75" hidden="false" customHeight="false" outlineLevel="0" collapsed="false">
      <c r="A8" s="39" t="s">
        <v>8</v>
      </c>
      <c r="B8" s="40" t="n">
        <v>1004917.02</v>
      </c>
      <c r="D8" s="39" t="s">
        <v>8</v>
      </c>
      <c r="E8" s="40" t="n">
        <v>1169110.22</v>
      </c>
      <c r="G8" s="39" t="s">
        <v>8</v>
      </c>
      <c r="H8" s="40" t="n">
        <v>1338407.51</v>
      </c>
      <c r="J8" s="39" t="s">
        <v>8</v>
      </c>
      <c r="K8" s="40" t="n">
        <v>1392796.3</v>
      </c>
      <c r="M8" s="39" t="s">
        <v>8</v>
      </c>
      <c r="N8" s="40" t="n">
        <v>1254692.79</v>
      </c>
    </row>
    <row r="9" customFormat="false" ht="15.75" hidden="false" customHeight="false" outlineLevel="0" collapsed="false">
      <c r="A9" s="39" t="s">
        <v>9</v>
      </c>
      <c r="B9" s="40" t="n">
        <v>0</v>
      </c>
      <c r="D9" s="39" t="s">
        <v>9</v>
      </c>
      <c r="E9" s="40" t="n">
        <v>0</v>
      </c>
      <c r="G9" s="39" t="s">
        <v>9</v>
      </c>
      <c r="H9" s="40" t="n">
        <v>0</v>
      </c>
      <c r="J9" s="39" t="s">
        <v>9</v>
      </c>
      <c r="K9" s="40" t="n">
        <v>0</v>
      </c>
      <c r="M9" s="39" t="s">
        <v>9</v>
      </c>
      <c r="N9" s="40" t="n">
        <v>0</v>
      </c>
    </row>
    <row r="10" customFormat="false" ht="15.75" hidden="false" customHeight="false" outlineLevel="0" collapsed="false">
      <c r="A10" s="39" t="s">
        <v>10</v>
      </c>
      <c r="B10" s="40" t="n">
        <v>3466.45</v>
      </c>
      <c r="D10" s="39" t="s">
        <v>10</v>
      </c>
      <c r="E10" s="40" t="n">
        <v>4162.72</v>
      </c>
      <c r="G10" s="39" t="s">
        <v>10</v>
      </c>
      <c r="H10" s="40" t="n">
        <v>3912.86</v>
      </c>
      <c r="J10" s="39" t="s">
        <v>10</v>
      </c>
      <c r="K10" s="40" t="n">
        <v>3979.42</v>
      </c>
      <c r="M10" s="39" t="s">
        <v>10</v>
      </c>
      <c r="N10" s="40" t="n">
        <v>2891.65</v>
      </c>
    </row>
    <row r="11" customFormat="false" ht="15.75" hidden="false" customHeight="false" outlineLevel="0" collapsed="false">
      <c r="A11" s="39" t="s">
        <v>11</v>
      </c>
      <c r="B11" s="40" t="n">
        <v>0</v>
      </c>
      <c r="D11" s="39" t="s">
        <v>11</v>
      </c>
      <c r="E11" s="40" t="n">
        <v>0</v>
      </c>
      <c r="G11" s="39" t="s">
        <v>11</v>
      </c>
      <c r="H11" s="40" t="n">
        <v>0</v>
      </c>
      <c r="J11" s="39" t="s">
        <v>11</v>
      </c>
      <c r="K11" s="40" t="n">
        <v>0</v>
      </c>
      <c r="M11" s="39" t="s">
        <v>11</v>
      </c>
      <c r="N11" s="40" t="n">
        <v>0</v>
      </c>
    </row>
    <row r="12" customFormat="false" ht="15.75" hidden="false" customHeight="false" outlineLevel="0" collapsed="false">
      <c r="A12" s="39" t="s">
        <v>12</v>
      </c>
      <c r="B12" s="40" t="n">
        <v>2427986.1</v>
      </c>
      <c r="D12" s="39" t="s">
        <v>12</v>
      </c>
      <c r="E12" s="40" t="n">
        <v>1268432.65</v>
      </c>
      <c r="G12" s="39" t="s">
        <v>12</v>
      </c>
      <c r="H12" s="40" t="n">
        <v>1005183.26</v>
      </c>
      <c r="J12" s="39" t="s">
        <v>12</v>
      </c>
      <c r="K12" s="40" t="n">
        <v>1063296.76</v>
      </c>
      <c r="M12" s="39" t="s">
        <v>12</v>
      </c>
      <c r="N12" s="40" t="n">
        <v>1453331.2</v>
      </c>
    </row>
    <row r="13" customFormat="false" ht="15.75" hidden="false" customHeight="false" outlineLevel="0" collapsed="false">
      <c r="A13" s="39" t="s">
        <v>13</v>
      </c>
      <c r="B13" s="40" t="n">
        <v>17507.5</v>
      </c>
      <c r="D13" s="39" t="s">
        <v>13</v>
      </c>
      <c r="E13" s="40" t="n">
        <v>14041</v>
      </c>
      <c r="G13" s="39" t="s">
        <v>13</v>
      </c>
      <c r="H13" s="40" t="n">
        <v>11044.5</v>
      </c>
      <c r="J13" s="39" t="s">
        <v>13</v>
      </c>
      <c r="K13" s="40" t="n">
        <v>11627.75</v>
      </c>
      <c r="M13" s="39" t="s">
        <v>13</v>
      </c>
      <c r="N13" s="40" t="n">
        <v>15231</v>
      </c>
    </row>
    <row r="14" customFormat="false" ht="15.75" hidden="false" customHeight="false" outlineLevel="0" collapsed="false">
      <c r="A14" s="41" t="s">
        <v>14</v>
      </c>
      <c r="B14" s="40" t="n">
        <v>71074762.48</v>
      </c>
      <c r="D14" s="41" t="s">
        <v>14</v>
      </c>
      <c r="E14" s="40" t="n">
        <v>79061855.9</v>
      </c>
      <c r="G14" s="41" t="s">
        <v>14</v>
      </c>
      <c r="H14" s="40" t="n">
        <v>75712161.11</v>
      </c>
      <c r="J14" s="41" t="s">
        <v>14</v>
      </c>
      <c r="K14" s="40" t="n">
        <v>76622060.12</v>
      </c>
      <c r="M14" s="41" t="s">
        <v>14</v>
      </c>
      <c r="N14" s="40" t="n">
        <v>74505932.64</v>
      </c>
    </row>
    <row r="15" customFormat="false" ht="15.75" hidden="false" customHeight="false" outlineLevel="0" collapsed="false">
      <c r="A15" s="39" t="s">
        <v>5</v>
      </c>
      <c r="B15" s="40" t="n">
        <v>5751660.05</v>
      </c>
      <c r="D15" s="39" t="s">
        <v>5</v>
      </c>
      <c r="E15" s="40" t="n">
        <v>7086242.5</v>
      </c>
      <c r="G15" s="39" t="s">
        <v>5</v>
      </c>
      <c r="H15" s="40" t="n">
        <v>6857950.63</v>
      </c>
      <c r="J15" s="39" t="s">
        <v>5</v>
      </c>
      <c r="K15" s="40" t="n">
        <v>6925858</v>
      </c>
      <c r="M15" s="39" t="s">
        <v>5</v>
      </c>
      <c r="N15" s="40" t="n">
        <v>6486289.63</v>
      </c>
    </row>
    <row r="16" customFormat="false" ht="15.75" hidden="false" customHeight="false" outlineLevel="0" collapsed="false">
      <c r="A16" s="39" t="s">
        <v>6</v>
      </c>
      <c r="B16" s="40" t="n">
        <v>0</v>
      </c>
      <c r="D16" s="39" t="s">
        <v>6</v>
      </c>
      <c r="E16" s="40" t="n">
        <v>0</v>
      </c>
      <c r="G16" s="39" t="s">
        <v>6</v>
      </c>
      <c r="H16" s="40" t="n">
        <v>0</v>
      </c>
      <c r="J16" s="39" t="s">
        <v>6</v>
      </c>
      <c r="K16" s="40" t="n">
        <v>0</v>
      </c>
      <c r="M16" s="39" t="s">
        <v>6</v>
      </c>
      <c r="N16" s="40" t="n">
        <v>0</v>
      </c>
    </row>
    <row r="17" customFormat="false" ht="15.75" hidden="false" customHeight="false" outlineLevel="0" collapsed="false">
      <c r="A17" s="39" t="s">
        <v>7</v>
      </c>
      <c r="B17" s="40" t="n">
        <v>0</v>
      </c>
      <c r="D17" s="39" t="s">
        <v>7</v>
      </c>
      <c r="E17" s="40" t="n">
        <v>0</v>
      </c>
      <c r="G17" s="39" t="s">
        <v>7</v>
      </c>
      <c r="H17" s="40" t="n">
        <v>0</v>
      </c>
      <c r="J17" s="39" t="s">
        <v>7</v>
      </c>
      <c r="K17" s="40" t="n">
        <v>0</v>
      </c>
      <c r="M17" s="39" t="s">
        <v>7</v>
      </c>
      <c r="N17" s="40" t="n">
        <v>0</v>
      </c>
    </row>
    <row r="18" customFormat="false" ht="15.75" hidden="false" customHeight="false" outlineLevel="0" collapsed="false">
      <c r="A18" s="39" t="s">
        <v>8</v>
      </c>
      <c r="B18" s="40" t="n">
        <v>1004917.02</v>
      </c>
      <c r="D18" s="39" t="s">
        <v>8</v>
      </c>
      <c r="E18" s="40" t="n">
        <v>1169110.22</v>
      </c>
      <c r="G18" s="39" t="s">
        <v>8</v>
      </c>
      <c r="H18" s="40" t="n">
        <v>1338407.51</v>
      </c>
      <c r="J18" s="39" t="s">
        <v>8</v>
      </c>
      <c r="K18" s="40" t="n">
        <v>1392796.3</v>
      </c>
      <c r="M18" s="39" t="s">
        <v>8</v>
      </c>
      <c r="N18" s="40" t="n">
        <v>1254692.79</v>
      </c>
    </row>
    <row r="19" customFormat="false" ht="15.75" hidden="false" customHeight="false" outlineLevel="0" collapsed="false">
      <c r="A19" s="39" t="s">
        <v>9</v>
      </c>
      <c r="B19" s="40" t="n">
        <v>0</v>
      </c>
      <c r="D19" s="39" t="s">
        <v>9</v>
      </c>
      <c r="E19" s="40" t="n">
        <v>0</v>
      </c>
      <c r="G19" s="39" t="s">
        <v>9</v>
      </c>
      <c r="H19" s="40" t="n">
        <v>0</v>
      </c>
      <c r="J19" s="39" t="s">
        <v>9</v>
      </c>
      <c r="K19" s="40" t="n">
        <v>0</v>
      </c>
      <c r="M19" s="39" t="s">
        <v>9</v>
      </c>
      <c r="N19" s="40" t="n">
        <v>0</v>
      </c>
    </row>
    <row r="20" customFormat="false" ht="15.75" hidden="false" customHeight="false" outlineLevel="0" collapsed="false">
      <c r="A20" s="42" t="s">
        <v>15</v>
      </c>
      <c r="B20" s="40" t="n">
        <v>965628</v>
      </c>
      <c r="D20" s="42" t="s">
        <v>15</v>
      </c>
      <c r="E20" s="40" t="n">
        <v>222887</v>
      </c>
      <c r="G20" s="42" t="s">
        <v>16</v>
      </c>
      <c r="H20" s="40" t="n">
        <v>361023</v>
      </c>
      <c r="J20" s="42" t="s">
        <v>15</v>
      </c>
      <c r="K20" s="40" t="n">
        <v>179953</v>
      </c>
      <c r="M20" s="42" t="s">
        <v>16</v>
      </c>
      <c r="N20" s="40" t="n">
        <v>568674</v>
      </c>
    </row>
    <row r="21" customFormat="false" ht="15.75" hidden="false" customHeight="false" outlineLevel="0" collapsed="false">
      <c r="A21" s="42" t="s">
        <v>16</v>
      </c>
      <c r="B21" s="40" t="n">
        <v>60747</v>
      </c>
      <c r="D21" s="42" t="s">
        <v>16</v>
      </c>
      <c r="E21" s="40" t="n">
        <v>1299102</v>
      </c>
      <c r="G21" s="42" t="s">
        <v>17</v>
      </c>
      <c r="H21" s="40" t="n">
        <v>84065</v>
      </c>
      <c r="J21" s="42" t="s">
        <v>16</v>
      </c>
      <c r="K21" s="40" t="n">
        <v>314446</v>
      </c>
      <c r="M21" s="42" t="s">
        <v>17</v>
      </c>
      <c r="N21" s="40" t="n">
        <v>413405</v>
      </c>
    </row>
    <row r="22" customFormat="false" ht="15.75" hidden="false" customHeight="false" outlineLevel="0" collapsed="false">
      <c r="A22" s="42" t="s">
        <v>17</v>
      </c>
      <c r="B22" s="40" t="n">
        <v>174840</v>
      </c>
      <c r="D22" s="42" t="s">
        <v>17</v>
      </c>
      <c r="E22" s="40" t="n">
        <v>234321</v>
      </c>
      <c r="G22" s="42"/>
      <c r="H22" s="40"/>
      <c r="J22" s="42" t="s">
        <v>17</v>
      </c>
      <c r="K22" s="40" t="n">
        <v>725274</v>
      </c>
      <c r="M22" s="42"/>
      <c r="N22" s="40"/>
    </row>
    <row r="23" customFormat="false" ht="15.75" hidden="false" customHeight="true" outlineLevel="0" collapsed="false">
      <c r="A23" s="41" t="s">
        <v>18</v>
      </c>
      <c r="B23" s="40" t="n">
        <v>63113503.96</v>
      </c>
      <c r="D23" s="41" t="s">
        <v>18</v>
      </c>
      <c r="E23" s="40" t="n">
        <v>69046030.46</v>
      </c>
      <c r="G23" s="41" t="s">
        <v>18</v>
      </c>
      <c r="H23" s="40" t="n">
        <v>67066802.11</v>
      </c>
      <c r="J23" s="41" t="s">
        <v>18</v>
      </c>
      <c r="K23" s="40" t="n">
        <v>67079753.4</v>
      </c>
      <c r="M23" s="41" t="s">
        <v>18</v>
      </c>
      <c r="N23" s="40" t="n">
        <v>65779979.57</v>
      </c>
    </row>
    <row r="24" customFormat="false" ht="15.75" hidden="false" customHeight="true" outlineLevel="0" collapsed="false">
      <c r="A24" s="55" t="s">
        <v>19</v>
      </c>
      <c r="B24" s="56"/>
      <c r="D24" s="55" t="s">
        <v>19</v>
      </c>
      <c r="E24" s="56"/>
      <c r="G24" s="55" t="s">
        <v>19</v>
      </c>
      <c r="H24" s="56"/>
      <c r="J24" s="55" t="s">
        <v>19</v>
      </c>
      <c r="K24" s="56"/>
      <c r="M24" s="55" t="s">
        <v>19</v>
      </c>
      <c r="N24" s="56"/>
    </row>
    <row r="25" customFormat="false" ht="15.75" hidden="false" customHeight="true" outlineLevel="0" collapsed="false">
      <c r="A25" s="57" t="s">
        <v>20</v>
      </c>
      <c r="B25" s="58"/>
      <c r="D25" s="57" t="s">
        <v>20</v>
      </c>
      <c r="E25" s="58"/>
      <c r="G25" s="57" t="s">
        <v>20</v>
      </c>
      <c r="H25" s="58"/>
      <c r="J25" s="57" t="s">
        <v>20</v>
      </c>
      <c r="K25" s="58"/>
      <c r="M25" s="57" t="s">
        <v>20</v>
      </c>
      <c r="N25" s="58"/>
    </row>
    <row r="26" customFormat="false" ht="15.75" hidden="false" customHeight="true" outlineLevel="0" collapsed="false">
      <c r="A26" s="59" t="s">
        <v>21</v>
      </c>
      <c r="B26" s="60"/>
      <c r="D26" s="59" t="s">
        <v>21</v>
      </c>
      <c r="E26" s="60"/>
      <c r="G26" s="59" t="s">
        <v>21</v>
      </c>
      <c r="H26" s="60"/>
      <c r="J26" s="59" t="s">
        <v>21</v>
      </c>
      <c r="K26" s="60"/>
      <c r="M26" s="59" t="s">
        <v>21</v>
      </c>
      <c r="N26" s="60"/>
    </row>
    <row r="27" customFormat="false" ht="15.75" hidden="false" customHeight="false" outlineLevel="0" collapsed="false">
      <c r="A27" s="37"/>
      <c r="B27" s="38" t="n">
        <v>42461</v>
      </c>
      <c r="D27" s="37"/>
      <c r="E27" s="38" t="n">
        <v>42491</v>
      </c>
      <c r="G27" s="37"/>
      <c r="H27" s="38" t="n">
        <v>42522</v>
      </c>
      <c r="J27" s="37"/>
      <c r="K27" s="38" t="n">
        <v>42552</v>
      </c>
      <c r="M27" s="37"/>
      <c r="N27" s="38" t="n">
        <v>42583</v>
      </c>
    </row>
    <row r="28" customFormat="false" ht="15.75" hidden="false" customHeight="false" outlineLevel="0" collapsed="false">
      <c r="A28" s="46" t="s">
        <v>22</v>
      </c>
      <c r="B28" s="40" t="n">
        <v>673304.8</v>
      </c>
      <c r="D28" s="46" t="s">
        <v>22</v>
      </c>
      <c r="E28" s="40" t="n">
        <v>655126.64</v>
      </c>
      <c r="G28" s="46" t="s">
        <v>22</v>
      </c>
      <c r="H28" s="40" t="n">
        <v>779489.77</v>
      </c>
      <c r="J28" s="46" t="s">
        <v>22</v>
      </c>
      <c r="K28" s="40" t="n">
        <v>961745.85</v>
      </c>
      <c r="M28" s="46" t="s">
        <v>22</v>
      </c>
      <c r="N28" s="40" t="n">
        <v>692181.54</v>
      </c>
    </row>
    <row r="29" customFormat="false" ht="15.75" hidden="false" customHeight="false" outlineLevel="0" collapsed="false">
      <c r="A29" s="46" t="s">
        <v>23</v>
      </c>
      <c r="B29" s="40" t="n">
        <v>4208006.43</v>
      </c>
      <c r="D29" s="46" t="s">
        <v>23</v>
      </c>
      <c r="E29" s="40" t="n">
        <v>4094802.29</v>
      </c>
      <c r="G29" s="46" t="s">
        <v>23</v>
      </c>
      <c r="H29" s="40" t="n">
        <v>3849008.62</v>
      </c>
      <c r="J29" s="46" t="s">
        <v>23</v>
      </c>
      <c r="K29" s="40" t="n">
        <v>4543098.73</v>
      </c>
      <c r="M29" s="46" t="s">
        <v>23</v>
      </c>
      <c r="N29" s="40" t="n">
        <v>4183383.61</v>
      </c>
    </row>
    <row r="30" customFormat="false" ht="15.75" hidden="false" customHeight="false" outlineLevel="0" collapsed="false">
      <c r="A30" s="46" t="s">
        <v>24</v>
      </c>
      <c r="B30" s="40" t="n">
        <v>121650.82</v>
      </c>
      <c r="D30" s="46" t="s">
        <v>24</v>
      </c>
      <c r="E30" s="40" t="n">
        <v>140123.78</v>
      </c>
      <c r="G30" s="46" t="s">
        <v>24</v>
      </c>
      <c r="H30" s="40" t="n">
        <v>157103.67</v>
      </c>
      <c r="J30" s="46" t="s">
        <v>24</v>
      </c>
      <c r="K30" s="40" t="n">
        <v>209141.04</v>
      </c>
      <c r="M30" s="46" t="s">
        <v>24</v>
      </c>
      <c r="N30" s="40" t="n">
        <v>177372.63</v>
      </c>
    </row>
    <row r="31" customFormat="false" ht="15.75" hidden="false" customHeight="false" outlineLevel="0" collapsed="false">
      <c r="A31" s="46" t="s">
        <v>25</v>
      </c>
      <c r="B31" s="40" t="n">
        <v>0</v>
      </c>
      <c r="D31" s="46" t="s">
        <v>25</v>
      </c>
      <c r="E31" s="40" t="n">
        <v>0</v>
      </c>
      <c r="G31" s="46" t="s">
        <v>25</v>
      </c>
      <c r="H31" s="40" t="n">
        <v>0</v>
      </c>
      <c r="J31" s="46" t="s">
        <v>25</v>
      </c>
      <c r="K31" s="40" t="n">
        <v>0</v>
      </c>
      <c r="M31" s="46" t="s">
        <v>25</v>
      </c>
      <c r="N31" s="40" t="n">
        <v>0</v>
      </c>
    </row>
    <row r="32" customFormat="false" ht="15.75" hidden="false" customHeight="false" outlineLevel="0" collapsed="false">
      <c r="A32" s="46" t="s">
        <v>26</v>
      </c>
      <c r="B32" s="40" t="n">
        <v>2084091.11</v>
      </c>
      <c r="D32" s="46" t="s">
        <v>26</v>
      </c>
      <c r="E32" s="40" t="n">
        <v>2147332.9</v>
      </c>
      <c r="G32" s="46" t="s">
        <v>26</v>
      </c>
      <c r="H32" s="40" t="n">
        <v>2331790.09</v>
      </c>
      <c r="J32" s="46" t="s">
        <v>26</v>
      </c>
      <c r="K32" s="40" t="n">
        <v>2343193.62</v>
      </c>
      <c r="M32" s="46" t="s">
        <v>26</v>
      </c>
      <c r="N32" s="40" t="n">
        <v>2195525.6</v>
      </c>
    </row>
    <row r="33" customFormat="false" ht="15.75" hidden="false" customHeight="false" outlineLevel="0" collapsed="false">
      <c r="A33" s="46" t="s">
        <v>27</v>
      </c>
      <c r="B33" s="40" t="n">
        <v>802295.14</v>
      </c>
      <c r="D33" s="46" t="s">
        <v>27</v>
      </c>
      <c r="E33" s="40" t="n">
        <v>984395.71</v>
      </c>
      <c r="G33" s="46" t="s">
        <v>27</v>
      </c>
      <c r="H33" s="40" t="n">
        <v>943935.8</v>
      </c>
      <c r="J33" s="46" t="s">
        <v>27</v>
      </c>
      <c r="K33" s="40" t="n">
        <v>825317.18</v>
      </c>
      <c r="M33" s="46" t="s">
        <v>27</v>
      </c>
      <c r="N33" s="40" t="n">
        <v>836861.52</v>
      </c>
    </row>
    <row r="34" customFormat="false" ht="15.75" hidden="false" customHeight="false" outlineLevel="0" collapsed="false">
      <c r="A34" s="46" t="s">
        <v>28</v>
      </c>
      <c r="B34" s="40" t="n">
        <v>825084.84</v>
      </c>
      <c r="D34" s="46" t="s">
        <v>28</v>
      </c>
      <c r="E34" s="40" t="n">
        <v>1159973.22</v>
      </c>
      <c r="G34" s="46" t="s">
        <v>28</v>
      </c>
      <c r="H34" s="40" t="n">
        <v>1143853.26</v>
      </c>
      <c r="J34" s="46" t="s">
        <v>28</v>
      </c>
      <c r="K34" s="40" t="n">
        <v>1199742.24</v>
      </c>
      <c r="M34" s="46" t="s">
        <v>28</v>
      </c>
      <c r="N34" s="40" t="n">
        <v>1067068.03</v>
      </c>
    </row>
    <row r="35" customFormat="false" ht="15.75" hidden="false" customHeight="false" outlineLevel="0" collapsed="false">
      <c r="A35" s="46" t="s">
        <v>29</v>
      </c>
      <c r="B35" s="40" t="n">
        <v>1720135</v>
      </c>
      <c r="D35" s="46" t="s">
        <v>29</v>
      </c>
      <c r="E35" s="40" t="n">
        <v>1394273.7</v>
      </c>
      <c r="G35" s="46" t="s">
        <v>29</v>
      </c>
      <c r="H35" s="40" t="n">
        <v>1495695.07</v>
      </c>
      <c r="J35" s="46" t="s">
        <v>29</v>
      </c>
      <c r="K35" s="40" t="n">
        <v>1799829.39</v>
      </c>
      <c r="M35" s="46" t="s">
        <v>29</v>
      </c>
      <c r="N35" s="40" t="n">
        <v>1520158.49</v>
      </c>
    </row>
    <row r="36" customFormat="false" ht="15.75" hidden="false" customHeight="false" outlineLevel="0" collapsed="false">
      <c r="A36" s="46" t="s">
        <v>30</v>
      </c>
      <c r="B36" s="40" t="n">
        <v>3785849.78</v>
      </c>
      <c r="D36" s="46" t="s">
        <v>30</v>
      </c>
      <c r="E36" s="40" t="n">
        <v>3613757.24</v>
      </c>
      <c r="G36" s="46" t="s">
        <v>30</v>
      </c>
      <c r="H36" s="40" t="n">
        <v>4568080.72</v>
      </c>
      <c r="J36" s="46" t="s">
        <v>30</v>
      </c>
      <c r="K36" s="40" t="n">
        <v>4552937.82</v>
      </c>
      <c r="M36" s="46" t="s">
        <v>30</v>
      </c>
      <c r="N36" s="40" t="n">
        <v>3890982.11</v>
      </c>
    </row>
    <row r="37" customFormat="false" ht="15.75" hidden="false" customHeight="false" outlineLevel="0" collapsed="false">
      <c r="A37" s="46" t="s">
        <v>31</v>
      </c>
      <c r="B37" s="40" t="n">
        <v>1787874.43</v>
      </c>
      <c r="D37" s="46" t="s">
        <v>31</v>
      </c>
      <c r="E37" s="40" t="n">
        <v>1913831</v>
      </c>
      <c r="G37" s="46" t="s">
        <v>31</v>
      </c>
      <c r="H37" s="40" t="n">
        <v>2127021.72</v>
      </c>
      <c r="J37" s="46" t="s">
        <v>31</v>
      </c>
      <c r="K37" s="40" t="n">
        <v>2387743.56</v>
      </c>
      <c r="M37" s="46" t="s">
        <v>31</v>
      </c>
      <c r="N37" s="40" t="n">
        <v>1648018.44</v>
      </c>
    </row>
    <row r="38" customFormat="false" ht="15.75" hidden="false" customHeight="false" outlineLevel="0" collapsed="false">
      <c r="A38" s="46" t="s">
        <v>32</v>
      </c>
      <c r="B38" s="40" t="n">
        <v>0</v>
      </c>
      <c r="D38" s="46" t="s">
        <v>32</v>
      </c>
      <c r="E38" s="40" t="n">
        <v>0</v>
      </c>
      <c r="G38" s="46" t="s">
        <v>32</v>
      </c>
      <c r="H38" s="40" t="n">
        <v>0</v>
      </c>
      <c r="J38" s="46" t="s">
        <v>32</v>
      </c>
      <c r="K38" s="40" t="n">
        <v>0</v>
      </c>
      <c r="M38" s="46" t="s">
        <v>32</v>
      </c>
      <c r="N38" s="40" t="n">
        <v>0</v>
      </c>
    </row>
    <row r="39" customFormat="false" ht="15.75" hidden="false" customHeight="false" outlineLevel="0" collapsed="false">
      <c r="A39" s="46" t="s">
        <v>33</v>
      </c>
      <c r="B39" s="40" t="n">
        <v>1899539.71</v>
      </c>
      <c r="D39" s="46" t="s">
        <v>33</v>
      </c>
      <c r="E39" s="40" t="n">
        <v>2029069.91</v>
      </c>
      <c r="G39" s="46" t="s">
        <v>33</v>
      </c>
      <c r="H39" s="40" t="n">
        <v>1878787.34</v>
      </c>
      <c r="J39" s="46" t="s">
        <v>33</v>
      </c>
      <c r="K39" s="40" t="n">
        <v>1992995.77</v>
      </c>
      <c r="M39" s="46" t="s">
        <v>33</v>
      </c>
      <c r="N39" s="40" t="n">
        <v>1625524.09</v>
      </c>
    </row>
    <row r="40" customFormat="false" ht="15.75" hidden="false" customHeight="false" outlineLevel="0" collapsed="false">
      <c r="A40" s="46" t="s">
        <v>34</v>
      </c>
      <c r="B40" s="40" t="n">
        <v>2938.4</v>
      </c>
      <c r="D40" s="46" t="s">
        <v>34</v>
      </c>
      <c r="E40" s="40" t="n">
        <v>0</v>
      </c>
      <c r="G40" s="46" t="s">
        <v>34</v>
      </c>
      <c r="H40" s="40" t="n">
        <v>0</v>
      </c>
      <c r="J40" s="46" t="s">
        <v>34</v>
      </c>
      <c r="K40" s="40" t="n">
        <v>0</v>
      </c>
      <c r="M40" s="46" t="s">
        <v>34</v>
      </c>
      <c r="N40" s="40" t="n">
        <v>7816.41</v>
      </c>
    </row>
    <row r="41" customFormat="false" ht="15.75" hidden="false" customHeight="false" outlineLevel="0" collapsed="false">
      <c r="A41" s="46" t="s">
        <v>35</v>
      </c>
      <c r="B41" s="40" t="n">
        <v>364997.43</v>
      </c>
      <c r="D41" s="46" t="s">
        <v>35</v>
      </c>
      <c r="E41" s="40" t="n">
        <v>385858.98</v>
      </c>
      <c r="G41" s="46" t="s">
        <v>35</v>
      </c>
      <c r="H41" s="40" t="n">
        <v>409229.96</v>
      </c>
      <c r="J41" s="46" t="s">
        <v>35</v>
      </c>
      <c r="K41" s="40" t="n">
        <v>533949.72</v>
      </c>
      <c r="M41" s="46" t="s">
        <v>35</v>
      </c>
      <c r="N41" s="40" t="n">
        <v>466860.46</v>
      </c>
    </row>
    <row r="42" customFormat="false" ht="15.75" hidden="false" customHeight="false" outlineLevel="0" collapsed="false">
      <c r="A42" s="47" t="s">
        <v>36</v>
      </c>
      <c r="B42" s="40" t="n">
        <v>18275767.8957</v>
      </c>
      <c r="D42" s="47" t="s">
        <v>36</v>
      </c>
      <c r="E42" s="40" t="n">
        <v>18518545.3835</v>
      </c>
      <c r="G42" s="47" t="s">
        <v>36</v>
      </c>
      <c r="H42" s="40" t="n">
        <v>19683996.0174</v>
      </c>
      <c r="J42" s="47" t="s">
        <v>36</v>
      </c>
      <c r="K42" s="40" t="n">
        <v>21349694.921</v>
      </c>
      <c r="M42" s="47" t="s">
        <v>36</v>
      </c>
      <c r="N42" s="40" t="n">
        <v>18311752.9295</v>
      </c>
    </row>
    <row r="43" customFormat="false" ht="15.75" hidden="false" customHeight="false" outlineLevel="0" collapsed="false">
      <c r="A43" s="47" t="s">
        <v>37</v>
      </c>
      <c r="B43" s="40" t="n">
        <v>18275767.8957</v>
      </c>
      <c r="D43" s="47" t="s">
        <v>37</v>
      </c>
      <c r="E43" s="40" t="n">
        <v>18518545.3835</v>
      </c>
      <c r="G43" s="47" t="s">
        <v>37</v>
      </c>
      <c r="H43" s="40" t="n">
        <v>19683996.0174</v>
      </c>
      <c r="J43" s="47" t="s">
        <v>37</v>
      </c>
      <c r="K43" s="40" t="n">
        <v>21349694.921</v>
      </c>
      <c r="M43" s="47" t="s">
        <v>37</v>
      </c>
      <c r="N43" s="40" t="n">
        <v>18311752.9295</v>
      </c>
    </row>
    <row r="44" customFormat="false" ht="15.75" hidden="false" customHeight="false" outlineLevel="0" collapsed="false">
      <c r="A44" s="59" t="s">
        <v>38</v>
      </c>
      <c r="B44" s="60"/>
      <c r="D44" s="59" t="s">
        <v>38</v>
      </c>
      <c r="E44" s="60"/>
      <c r="G44" s="59" t="s">
        <v>38</v>
      </c>
      <c r="H44" s="60"/>
      <c r="J44" s="59" t="s">
        <v>38</v>
      </c>
      <c r="K44" s="60"/>
      <c r="M44" s="59" t="s">
        <v>38</v>
      </c>
      <c r="N44" s="60"/>
    </row>
    <row r="45" customFormat="false" ht="15.75" hidden="false" customHeight="false" outlineLevel="0" collapsed="false">
      <c r="A45" s="37"/>
      <c r="B45" s="38" t="n">
        <v>42461</v>
      </c>
      <c r="D45" s="37"/>
      <c r="E45" s="38" t="n">
        <v>42491</v>
      </c>
      <c r="G45" s="37"/>
      <c r="H45" s="38" t="n">
        <v>42522</v>
      </c>
      <c r="J45" s="37"/>
      <c r="K45" s="38" t="n">
        <v>42552</v>
      </c>
      <c r="M45" s="37"/>
      <c r="N45" s="38" t="n">
        <v>42583</v>
      </c>
    </row>
    <row r="46" customFormat="false" ht="15.75" hidden="false" customHeight="false" outlineLevel="0" collapsed="false">
      <c r="A46" s="46" t="s">
        <v>39</v>
      </c>
      <c r="B46" s="40" t="n">
        <v>46853.1</v>
      </c>
      <c r="D46" s="46" t="s">
        <v>39</v>
      </c>
      <c r="E46" s="40" t="n">
        <v>16773.12</v>
      </c>
      <c r="G46" s="46" t="s">
        <v>39</v>
      </c>
      <c r="H46" s="40" t="n">
        <v>407090.8</v>
      </c>
      <c r="J46" s="46" t="s">
        <v>39</v>
      </c>
      <c r="K46" s="40" t="n">
        <v>247264.21</v>
      </c>
      <c r="M46" s="46" t="s">
        <v>39</v>
      </c>
      <c r="N46" s="40" t="n">
        <v>615126.89</v>
      </c>
    </row>
    <row r="47" customFormat="false" ht="15.75" hidden="false" customHeight="false" outlineLevel="0" collapsed="false">
      <c r="A47" s="46" t="s">
        <v>40</v>
      </c>
      <c r="B47" s="40" t="n">
        <v>2639943.18</v>
      </c>
      <c r="D47" s="46" t="s">
        <v>40</v>
      </c>
      <c r="E47" s="40" t="n">
        <v>1885730.38</v>
      </c>
      <c r="G47" s="46" t="s">
        <v>40</v>
      </c>
      <c r="H47" s="40" t="n">
        <v>1706850.76</v>
      </c>
      <c r="J47" s="46" t="s">
        <v>40</v>
      </c>
      <c r="K47" s="40" t="n">
        <v>3163455.23</v>
      </c>
      <c r="M47" s="46" t="s">
        <v>40</v>
      </c>
      <c r="N47" s="40" t="n">
        <v>2174956.18</v>
      </c>
    </row>
    <row r="48" customFormat="false" ht="15.75" hidden="false" customHeight="false" outlineLevel="0" collapsed="false">
      <c r="A48" s="46" t="s">
        <v>41</v>
      </c>
      <c r="B48" s="40" t="n">
        <v>217934.85</v>
      </c>
      <c r="D48" s="46" t="s">
        <v>41</v>
      </c>
      <c r="E48" s="40" t="n">
        <v>96155.66</v>
      </c>
      <c r="G48" s="46" t="s">
        <v>41</v>
      </c>
      <c r="H48" s="40" t="n">
        <v>300164.25</v>
      </c>
      <c r="J48" s="46" t="s">
        <v>41</v>
      </c>
      <c r="K48" s="40" t="n">
        <v>794221.95</v>
      </c>
      <c r="M48" s="46" t="s">
        <v>41</v>
      </c>
      <c r="N48" s="40" t="n">
        <v>656634.15</v>
      </c>
    </row>
    <row r="49" customFormat="false" ht="15.75" hidden="false" customHeight="false" outlineLevel="0" collapsed="false">
      <c r="A49" s="46" t="s">
        <v>42</v>
      </c>
      <c r="B49" s="40" t="n">
        <v>174354.47</v>
      </c>
      <c r="D49" s="46" t="s">
        <v>42</v>
      </c>
      <c r="E49" s="40" t="n">
        <v>459762.13</v>
      </c>
      <c r="G49" s="46" t="s">
        <v>42</v>
      </c>
      <c r="H49" s="40" t="n">
        <v>289849.61</v>
      </c>
      <c r="J49" s="46" t="s">
        <v>42</v>
      </c>
      <c r="K49" s="40" t="n">
        <v>422163.38</v>
      </c>
      <c r="M49" s="46" t="s">
        <v>42</v>
      </c>
      <c r="N49" s="40" t="n">
        <v>392896.84</v>
      </c>
    </row>
    <row r="50" customFormat="false" ht="15.75" hidden="false" customHeight="false" outlineLevel="0" collapsed="false">
      <c r="A50" s="46" t="s">
        <v>43</v>
      </c>
      <c r="B50" s="40" t="n">
        <v>0</v>
      </c>
      <c r="D50" s="46" t="s">
        <v>43</v>
      </c>
      <c r="E50" s="40" t="n">
        <v>0</v>
      </c>
      <c r="G50" s="46" t="s">
        <v>43</v>
      </c>
      <c r="H50" s="40" t="n">
        <v>0</v>
      </c>
      <c r="J50" s="46" t="s">
        <v>43</v>
      </c>
      <c r="K50" s="40" t="n">
        <v>0</v>
      </c>
      <c r="M50" s="46" t="s">
        <v>43</v>
      </c>
      <c r="N50" s="40" t="n">
        <v>20800</v>
      </c>
    </row>
    <row r="51" customFormat="false" ht="15.75" hidden="false" customHeight="false" outlineLevel="0" collapsed="false">
      <c r="A51" s="46" t="s">
        <v>44</v>
      </c>
      <c r="B51" s="40" t="n">
        <v>0</v>
      </c>
      <c r="D51" s="46" t="s">
        <v>44</v>
      </c>
      <c r="E51" s="40" t="n">
        <v>0</v>
      </c>
      <c r="G51" s="46" t="s">
        <v>44</v>
      </c>
      <c r="H51" s="40" t="n">
        <v>0</v>
      </c>
      <c r="J51" s="46" t="s">
        <v>44</v>
      </c>
      <c r="K51" s="40" t="n">
        <v>0</v>
      </c>
      <c r="M51" s="46" t="s">
        <v>44</v>
      </c>
      <c r="N51" s="40" t="n">
        <v>0</v>
      </c>
    </row>
    <row r="52" customFormat="false" ht="15.75" hidden="false" customHeight="false" outlineLevel="0" collapsed="false">
      <c r="A52" s="46" t="s">
        <v>45</v>
      </c>
      <c r="B52" s="40" t="n">
        <v>2481757.66</v>
      </c>
      <c r="D52" s="46" t="s">
        <v>45</v>
      </c>
      <c r="E52" s="40" t="n">
        <v>1726025.36</v>
      </c>
      <c r="G52" s="46" t="s">
        <v>45</v>
      </c>
      <c r="H52" s="40" t="n">
        <v>1484719.04</v>
      </c>
      <c r="J52" s="46" t="s">
        <v>45</v>
      </c>
      <c r="K52" s="40" t="n">
        <v>1577533.59</v>
      </c>
      <c r="M52" s="46" t="s">
        <v>45</v>
      </c>
      <c r="N52" s="40" t="n">
        <v>705315.12</v>
      </c>
    </row>
    <row r="53" customFormat="false" ht="15.75" hidden="false" customHeight="false" outlineLevel="0" collapsed="false">
      <c r="A53" s="46" t="s">
        <v>46</v>
      </c>
      <c r="B53" s="40" t="n">
        <v>0</v>
      </c>
      <c r="D53" s="46" t="s">
        <v>46</v>
      </c>
      <c r="E53" s="40" t="n">
        <v>0</v>
      </c>
      <c r="G53" s="46" t="s">
        <v>46</v>
      </c>
      <c r="H53" s="40" t="n">
        <v>0</v>
      </c>
      <c r="J53" s="46" t="s">
        <v>46</v>
      </c>
      <c r="K53" s="40" t="n">
        <v>0</v>
      </c>
      <c r="M53" s="46" t="s">
        <v>46</v>
      </c>
      <c r="N53" s="40" t="n">
        <v>0</v>
      </c>
    </row>
    <row r="54" customFormat="false" ht="15.75" hidden="false" customHeight="false" outlineLevel="0" collapsed="false">
      <c r="A54" s="46" t="s">
        <v>47</v>
      </c>
      <c r="B54" s="40" t="n">
        <v>0</v>
      </c>
      <c r="D54" s="46" t="s">
        <v>47</v>
      </c>
      <c r="E54" s="40" t="n">
        <v>0</v>
      </c>
      <c r="G54" s="46" t="s">
        <v>47</v>
      </c>
      <c r="H54" s="40" t="n">
        <v>0</v>
      </c>
      <c r="J54" s="46" t="s">
        <v>47</v>
      </c>
      <c r="K54" s="40" t="n">
        <v>0</v>
      </c>
      <c r="M54" s="46" t="s">
        <v>47</v>
      </c>
      <c r="N54" s="40" t="n">
        <v>0</v>
      </c>
    </row>
    <row r="55" customFormat="false" ht="15.75" hidden="false" customHeight="false" outlineLevel="0" collapsed="false">
      <c r="A55" s="47" t="s">
        <v>48</v>
      </c>
      <c r="B55" s="40" t="n">
        <v>5560843.26</v>
      </c>
      <c r="D55" s="47" t="s">
        <v>48</v>
      </c>
      <c r="E55" s="40" t="n">
        <v>4184446.65</v>
      </c>
      <c r="G55" s="47" t="s">
        <v>48</v>
      </c>
      <c r="H55" s="40" t="n">
        <v>4188674.46</v>
      </c>
      <c r="J55" s="47" t="s">
        <v>48</v>
      </c>
      <c r="K55" s="40" t="n">
        <v>6204638.36</v>
      </c>
      <c r="M55" s="47" t="s">
        <v>48</v>
      </c>
      <c r="N55" s="40" t="n">
        <v>4565729.18</v>
      </c>
    </row>
    <row r="56" customFormat="false" ht="15.75" hidden="false" customHeight="false" outlineLevel="0" collapsed="false">
      <c r="A56" s="47" t="s">
        <v>49</v>
      </c>
      <c r="B56" s="40" t="n">
        <v>5560843.26</v>
      </c>
      <c r="D56" s="47" t="s">
        <v>49</v>
      </c>
      <c r="E56" s="40" t="n">
        <v>4184446.65</v>
      </c>
      <c r="G56" s="47" t="s">
        <v>49</v>
      </c>
      <c r="H56" s="40" t="n">
        <v>4188674.46</v>
      </c>
      <c r="J56" s="47" t="s">
        <v>49</v>
      </c>
      <c r="K56" s="40" t="n">
        <v>6204638.36</v>
      </c>
      <c r="M56" s="47" t="s">
        <v>49</v>
      </c>
      <c r="N56" s="40" t="n">
        <v>4565729.18</v>
      </c>
    </row>
    <row r="57" customFormat="false" ht="15.75" hidden="false" customHeight="false" outlineLevel="0" collapsed="false">
      <c r="A57" s="59" t="s">
        <v>50</v>
      </c>
      <c r="B57" s="60"/>
      <c r="D57" s="59" t="s">
        <v>50</v>
      </c>
      <c r="E57" s="60"/>
      <c r="G57" s="59" t="s">
        <v>50</v>
      </c>
      <c r="H57" s="60"/>
      <c r="J57" s="59" t="s">
        <v>50</v>
      </c>
      <c r="K57" s="60"/>
      <c r="M57" s="59" t="s">
        <v>50</v>
      </c>
      <c r="N57" s="60"/>
    </row>
    <row r="58" customFormat="false" ht="15.75" hidden="false" customHeight="false" outlineLevel="0" collapsed="false">
      <c r="A58" s="37"/>
      <c r="B58" s="38" t="n">
        <v>42461</v>
      </c>
      <c r="D58" s="37"/>
      <c r="E58" s="38" t="n">
        <v>42491</v>
      </c>
      <c r="G58" s="37"/>
      <c r="H58" s="38" t="n">
        <v>42522</v>
      </c>
      <c r="J58" s="37"/>
      <c r="K58" s="38" t="n">
        <v>42552</v>
      </c>
      <c r="M58" s="37"/>
      <c r="N58" s="38" t="n">
        <v>42583</v>
      </c>
    </row>
    <row r="59" customFormat="false" ht="15.75" hidden="false" customHeight="false" outlineLevel="0" collapsed="false">
      <c r="A59" s="46" t="s">
        <v>51</v>
      </c>
      <c r="B59" s="40" t="n">
        <v>181854</v>
      </c>
      <c r="D59" s="46" t="s">
        <v>51</v>
      </c>
      <c r="E59" s="40" t="n">
        <v>368074</v>
      </c>
      <c r="G59" s="46" t="s">
        <v>51</v>
      </c>
      <c r="H59" s="40" t="n">
        <v>537210</v>
      </c>
      <c r="J59" s="46" t="s">
        <v>51</v>
      </c>
      <c r="K59" s="40" t="n">
        <v>584874</v>
      </c>
      <c r="M59" s="46" t="s">
        <v>51</v>
      </c>
      <c r="N59" s="40" t="n">
        <v>880681.5</v>
      </c>
    </row>
    <row r="60" customFormat="false" ht="15.75" hidden="false" customHeight="false" outlineLevel="0" collapsed="false">
      <c r="A60" s="46" t="s">
        <v>52</v>
      </c>
      <c r="B60" s="40" t="n">
        <v>0</v>
      </c>
      <c r="D60" s="46" t="s">
        <v>52</v>
      </c>
      <c r="E60" s="40" t="n">
        <v>0</v>
      </c>
      <c r="G60" s="46" t="s">
        <v>52</v>
      </c>
      <c r="H60" s="40" t="n">
        <v>0</v>
      </c>
      <c r="J60" s="46" t="s">
        <v>52</v>
      </c>
      <c r="K60" s="40" t="n">
        <v>0</v>
      </c>
      <c r="M60" s="46" t="s">
        <v>52</v>
      </c>
      <c r="N60" s="40" t="n">
        <v>0</v>
      </c>
    </row>
    <row r="61" customFormat="false" ht="15.75" hidden="false" customHeight="false" outlineLevel="0" collapsed="false">
      <c r="A61" s="46" t="s">
        <v>53</v>
      </c>
      <c r="B61" s="40" t="n">
        <v>0</v>
      </c>
      <c r="D61" s="46" t="s">
        <v>53</v>
      </c>
      <c r="E61" s="40" t="n">
        <v>0</v>
      </c>
      <c r="G61" s="46" t="s">
        <v>53</v>
      </c>
      <c r="H61" s="40" t="n">
        <v>0</v>
      </c>
      <c r="J61" s="46" t="s">
        <v>53</v>
      </c>
      <c r="K61" s="40" t="n">
        <v>0</v>
      </c>
      <c r="M61" s="46" t="s">
        <v>53</v>
      </c>
      <c r="N61" s="40" t="n">
        <v>0</v>
      </c>
    </row>
    <row r="62" customFormat="false" ht="15.75" hidden="false" customHeight="false" outlineLevel="0" collapsed="false">
      <c r="A62" s="46" t="s">
        <v>54</v>
      </c>
      <c r="B62" s="40" t="n">
        <v>95439.75</v>
      </c>
      <c r="D62" s="46" t="s">
        <v>54</v>
      </c>
      <c r="E62" s="40" t="n">
        <v>0</v>
      </c>
      <c r="G62" s="46" t="s">
        <v>54</v>
      </c>
      <c r="H62" s="40" t="n">
        <v>0</v>
      </c>
      <c r="J62" s="46" t="s">
        <v>54</v>
      </c>
      <c r="K62" s="40" t="n">
        <v>61250</v>
      </c>
      <c r="M62" s="46" t="s">
        <v>54</v>
      </c>
      <c r="N62" s="40" t="n">
        <v>0</v>
      </c>
    </row>
    <row r="63" customFormat="false" ht="15.75" hidden="false" customHeight="false" outlineLevel="0" collapsed="false">
      <c r="A63" s="46" t="s">
        <v>55</v>
      </c>
      <c r="B63" s="40" t="n">
        <v>20160</v>
      </c>
      <c r="D63" s="46" t="s">
        <v>55</v>
      </c>
      <c r="E63" s="40" t="n">
        <v>0</v>
      </c>
      <c r="G63" s="46" t="s">
        <v>55</v>
      </c>
      <c r="H63" s="40" t="n">
        <v>272265</v>
      </c>
      <c r="J63" s="46" t="s">
        <v>55</v>
      </c>
      <c r="K63" s="40" t="n">
        <v>121155</v>
      </c>
      <c r="M63" s="46" t="s">
        <v>55</v>
      </c>
      <c r="N63" s="40" t="n">
        <v>168300</v>
      </c>
    </row>
    <row r="64" customFormat="false" ht="15.75" hidden="false" customHeight="false" outlineLevel="0" collapsed="false">
      <c r="A64" s="46" t="s">
        <v>56</v>
      </c>
      <c r="B64" s="40" t="n">
        <v>1932125.1</v>
      </c>
      <c r="D64" s="46" t="s">
        <v>56</v>
      </c>
      <c r="E64" s="40" t="n">
        <v>2512678.14</v>
      </c>
      <c r="G64" s="46" t="s">
        <v>56</v>
      </c>
      <c r="H64" s="40" t="n">
        <v>1499212.36</v>
      </c>
      <c r="J64" s="46" t="s">
        <v>56</v>
      </c>
      <c r="K64" s="40" t="n">
        <v>1534929.05</v>
      </c>
      <c r="M64" s="46" t="s">
        <v>56</v>
      </c>
      <c r="N64" s="40" t="n">
        <v>832598</v>
      </c>
    </row>
    <row r="65" customFormat="false" ht="15.75" hidden="false" customHeight="false" outlineLevel="0" collapsed="false">
      <c r="A65" s="46" t="s">
        <v>57</v>
      </c>
      <c r="B65" s="40" t="n">
        <v>0</v>
      </c>
      <c r="D65" s="46" t="s">
        <v>57</v>
      </c>
      <c r="E65" s="40" t="n">
        <v>0</v>
      </c>
      <c r="G65" s="46" t="s">
        <v>57</v>
      </c>
      <c r="H65" s="40" t="n">
        <v>287967.9</v>
      </c>
      <c r="J65" s="46" t="s">
        <v>57</v>
      </c>
      <c r="K65" s="40" t="n">
        <v>26355.95</v>
      </c>
      <c r="M65" s="46" t="s">
        <v>57</v>
      </c>
      <c r="N65" s="40" t="n">
        <v>0</v>
      </c>
    </row>
    <row r="66" customFormat="false" ht="15.75" hidden="false" customHeight="false" outlineLevel="0" collapsed="false">
      <c r="A66" s="46" t="s">
        <v>58</v>
      </c>
      <c r="B66" s="40" t="n">
        <v>0</v>
      </c>
      <c r="D66" s="46" t="s">
        <v>58</v>
      </c>
      <c r="E66" s="40" t="n">
        <v>0</v>
      </c>
      <c r="G66" s="46" t="s">
        <v>58</v>
      </c>
      <c r="H66" s="40" t="n">
        <v>0</v>
      </c>
      <c r="J66" s="46" t="s">
        <v>58</v>
      </c>
      <c r="K66" s="40" t="n">
        <v>0</v>
      </c>
      <c r="M66" s="46" t="s">
        <v>58</v>
      </c>
      <c r="N66" s="40" t="n">
        <v>0</v>
      </c>
    </row>
    <row r="67" customFormat="false" ht="15.75" hidden="false" customHeight="false" outlineLevel="0" collapsed="false">
      <c r="A67" s="46" t="s">
        <v>59</v>
      </c>
      <c r="B67" s="40" t="n">
        <v>0</v>
      </c>
      <c r="D67" s="46" t="s">
        <v>59</v>
      </c>
      <c r="E67" s="40" t="n">
        <v>0</v>
      </c>
      <c r="G67" s="46" t="s">
        <v>59</v>
      </c>
      <c r="H67" s="40" t="n">
        <v>0</v>
      </c>
      <c r="J67" s="46" t="s">
        <v>59</v>
      </c>
      <c r="K67" s="40" t="n">
        <v>36140</v>
      </c>
      <c r="M67" s="46" t="s">
        <v>59</v>
      </c>
      <c r="N67" s="40" t="n">
        <v>0</v>
      </c>
    </row>
    <row r="68" customFormat="false" ht="15.75" hidden="false" customHeight="false" outlineLevel="0" collapsed="false">
      <c r="A68" s="46" t="s">
        <v>60</v>
      </c>
      <c r="B68" s="40" t="n">
        <v>0</v>
      </c>
      <c r="D68" s="46" t="s">
        <v>60</v>
      </c>
      <c r="E68" s="40" t="n">
        <v>0</v>
      </c>
      <c r="G68" s="46" t="s">
        <v>60</v>
      </c>
      <c r="H68" s="40" t="n">
        <v>0</v>
      </c>
      <c r="J68" s="46" t="s">
        <v>60</v>
      </c>
      <c r="K68" s="40" t="n">
        <v>0</v>
      </c>
      <c r="M68" s="46" t="s">
        <v>60</v>
      </c>
      <c r="N68" s="40" t="n">
        <v>0</v>
      </c>
    </row>
    <row r="69" customFormat="false" ht="15.75" hidden="false" customHeight="false" outlineLevel="0" collapsed="false">
      <c r="A69" s="46" t="s">
        <v>61</v>
      </c>
      <c r="B69" s="40" t="n">
        <v>0</v>
      </c>
      <c r="D69" s="46" t="s">
        <v>61</v>
      </c>
      <c r="E69" s="40" t="n">
        <v>0</v>
      </c>
      <c r="G69" s="46" t="s">
        <v>61</v>
      </c>
      <c r="H69" s="40" t="n">
        <v>0</v>
      </c>
      <c r="J69" s="46" t="s">
        <v>61</v>
      </c>
      <c r="K69" s="40" t="n">
        <v>0</v>
      </c>
      <c r="M69" s="46" t="s">
        <v>61</v>
      </c>
      <c r="N69" s="40" t="n">
        <v>0</v>
      </c>
    </row>
    <row r="70" customFormat="false" ht="15.75" hidden="false" customHeight="false" outlineLevel="0" collapsed="false">
      <c r="A70" s="46" t="s">
        <v>62</v>
      </c>
      <c r="B70" s="40" t="n">
        <v>0</v>
      </c>
      <c r="D70" s="46" t="s">
        <v>62</v>
      </c>
      <c r="E70" s="40" t="n">
        <v>0</v>
      </c>
      <c r="G70" s="46" t="s">
        <v>62</v>
      </c>
      <c r="H70" s="40" t="n">
        <v>0</v>
      </c>
      <c r="J70" s="46" t="s">
        <v>62</v>
      </c>
      <c r="K70" s="40" t="n">
        <v>0</v>
      </c>
      <c r="M70" s="46" t="s">
        <v>62</v>
      </c>
      <c r="N70" s="40" t="n">
        <v>0</v>
      </c>
    </row>
    <row r="71" customFormat="false" ht="15.75" hidden="false" customHeight="false" outlineLevel="0" collapsed="false">
      <c r="A71" s="46" t="s">
        <v>63</v>
      </c>
      <c r="B71" s="40" t="n">
        <v>151776</v>
      </c>
      <c r="D71" s="46" t="s">
        <v>63</v>
      </c>
      <c r="E71" s="40" t="n">
        <v>45110</v>
      </c>
      <c r="G71" s="46" t="s">
        <v>63</v>
      </c>
      <c r="H71" s="40" t="n">
        <v>79387</v>
      </c>
      <c r="J71" s="46" t="s">
        <v>63</v>
      </c>
      <c r="K71" s="40" t="n">
        <v>72240</v>
      </c>
      <c r="M71" s="46" t="s">
        <v>63</v>
      </c>
      <c r="N71" s="40" t="n">
        <v>0</v>
      </c>
    </row>
    <row r="72" customFormat="false" ht="15.75" hidden="false" customHeight="false" outlineLevel="0" collapsed="false">
      <c r="A72" s="46" t="s">
        <v>64</v>
      </c>
      <c r="B72" s="40" t="n">
        <v>0</v>
      </c>
      <c r="D72" s="46" t="s">
        <v>64</v>
      </c>
      <c r="E72" s="40" t="n">
        <v>0</v>
      </c>
      <c r="G72" s="46" t="s">
        <v>64</v>
      </c>
      <c r="H72" s="40" t="n">
        <v>0</v>
      </c>
      <c r="J72" s="46" t="s">
        <v>64</v>
      </c>
      <c r="K72" s="40" t="n">
        <v>0</v>
      </c>
      <c r="M72" s="46" t="s">
        <v>64</v>
      </c>
      <c r="N72" s="40" t="n">
        <v>0</v>
      </c>
    </row>
    <row r="73" customFormat="false" ht="15.75" hidden="false" customHeight="false" outlineLevel="0" collapsed="false">
      <c r="A73" s="46" t="s">
        <v>65</v>
      </c>
      <c r="B73" s="40" t="n">
        <v>0</v>
      </c>
      <c r="D73" s="46" t="s">
        <v>65</v>
      </c>
      <c r="E73" s="40" t="n">
        <v>0</v>
      </c>
      <c r="G73" s="46" t="s">
        <v>65</v>
      </c>
      <c r="H73" s="40" t="n">
        <v>0</v>
      </c>
      <c r="J73" s="46" t="s">
        <v>65</v>
      </c>
      <c r="K73" s="40" t="n">
        <v>0</v>
      </c>
      <c r="M73" s="46" t="s">
        <v>65</v>
      </c>
      <c r="N73" s="40" t="n">
        <v>0</v>
      </c>
    </row>
    <row r="74" customFormat="false" ht="15.75" hidden="false" customHeight="false" outlineLevel="0" collapsed="false">
      <c r="A74" s="46" t="s">
        <v>66</v>
      </c>
      <c r="B74" s="40" t="n">
        <v>0</v>
      </c>
      <c r="D74" s="46" t="s">
        <v>66</v>
      </c>
      <c r="E74" s="40" t="n">
        <v>0</v>
      </c>
      <c r="G74" s="46" t="s">
        <v>66</v>
      </c>
      <c r="H74" s="40" t="n">
        <v>0</v>
      </c>
      <c r="J74" s="46" t="s">
        <v>66</v>
      </c>
      <c r="K74" s="40" t="n">
        <v>0</v>
      </c>
      <c r="M74" s="46" t="s">
        <v>371</v>
      </c>
      <c r="N74" s="40" t="n">
        <v>0</v>
      </c>
    </row>
    <row r="75" customFormat="false" ht="15.75" hidden="false" customHeight="false" outlineLevel="0" collapsed="false">
      <c r="A75" s="46" t="s">
        <v>67</v>
      </c>
      <c r="B75" s="40" t="n">
        <v>42250</v>
      </c>
      <c r="D75" s="46" t="s">
        <v>67</v>
      </c>
      <c r="E75" s="40" t="n">
        <v>87035</v>
      </c>
      <c r="G75" s="46" t="s">
        <v>67</v>
      </c>
      <c r="H75" s="40" t="n">
        <v>87035</v>
      </c>
      <c r="J75" s="46" t="s">
        <v>67</v>
      </c>
      <c r="K75" s="40" t="n">
        <v>174070</v>
      </c>
      <c r="M75" s="46" t="s">
        <v>66</v>
      </c>
      <c r="N75" s="40" t="n">
        <v>0</v>
      </c>
    </row>
    <row r="76" customFormat="false" ht="15.75" hidden="false" customHeight="false" outlineLevel="0" collapsed="false">
      <c r="A76" s="46" t="s">
        <v>68</v>
      </c>
      <c r="B76" s="40" t="n">
        <v>761425</v>
      </c>
      <c r="D76" s="46" t="s">
        <v>68</v>
      </c>
      <c r="E76" s="40" t="n">
        <v>0</v>
      </c>
      <c r="G76" s="46" t="s">
        <v>68</v>
      </c>
      <c r="H76" s="40" t="n">
        <v>0</v>
      </c>
      <c r="J76" s="46" t="s">
        <v>68</v>
      </c>
      <c r="K76" s="40" t="n">
        <v>630619.5</v>
      </c>
      <c r="M76" s="46" t="s">
        <v>67</v>
      </c>
      <c r="N76" s="40" t="n">
        <v>87035</v>
      </c>
    </row>
    <row r="77" customFormat="false" ht="15.75" hidden="false" customHeight="false" outlineLevel="0" collapsed="false">
      <c r="A77" s="46" t="s">
        <v>69</v>
      </c>
      <c r="B77" s="40" t="n">
        <v>0</v>
      </c>
      <c r="D77" s="46" t="s">
        <v>69</v>
      </c>
      <c r="E77" s="40" t="n">
        <v>0</v>
      </c>
      <c r="G77" s="46" t="s">
        <v>69</v>
      </c>
      <c r="H77" s="40" t="n">
        <v>96480</v>
      </c>
      <c r="J77" s="46" t="s">
        <v>69</v>
      </c>
      <c r="K77" s="40" t="n">
        <v>0</v>
      </c>
      <c r="M77" s="46" t="s">
        <v>68</v>
      </c>
      <c r="N77" s="40" t="n">
        <v>47880</v>
      </c>
    </row>
    <row r="78" customFormat="false" ht="15.75" hidden="false" customHeight="false" outlineLevel="0" collapsed="false">
      <c r="A78" s="46" t="s">
        <v>70</v>
      </c>
      <c r="B78" s="40" t="n">
        <v>0</v>
      </c>
      <c r="D78" s="46" t="s">
        <v>70</v>
      </c>
      <c r="E78" s="40" t="n">
        <v>0</v>
      </c>
      <c r="G78" s="46" t="s">
        <v>70</v>
      </c>
      <c r="H78" s="40" t="n">
        <v>0</v>
      </c>
      <c r="J78" s="46" t="s">
        <v>70</v>
      </c>
      <c r="K78" s="40" t="n">
        <v>0</v>
      </c>
      <c r="M78" s="46" t="s">
        <v>69</v>
      </c>
      <c r="N78" s="40" t="n">
        <v>0</v>
      </c>
    </row>
    <row r="79" customFormat="false" ht="15.75" hidden="false" customHeight="false" outlineLevel="0" collapsed="false">
      <c r="A79" s="46" t="s">
        <v>71</v>
      </c>
      <c r="B79" s="40" t="n">
        <v>0</v>
      </c>
      <c r="D79" s="46" t="s">
        <v>71</v>
      </c>
      <c r="E79" s="40" t="n">
        <v>0</v>
      </c>
      <c r="G79" s="46" t="s">
        <v>71</v>
      </c>
      <c r="H79" s="40" t="n">
        <v>0</v>
      </c>
      <c r="J79" s="46" t="s">
        <v>71</v>
      </c>
      <c r="K79" s="40" t="n">
        <v>0</v>
      </c>
      <c r="M79" s="46" t="s">
        <v>70</v>
      </c>
      <c r="N79" s="40" t="n">
        <v>0</v>
      </c>
    </row>
    <row r="80" customFormat="false" ht="15.75" hidden="false" customHeight="false" outlineLevel="0" collapsed="false">
      <c r="A80" s="46" t="s">
        <v>72</v>
      </c>
      <c r="B80" s="40" t="n">
        <v>157590</v>
      </c>
      <c r="D80" s="46" t="s">
        <v>72</v>
      </c>
      <c r="E80" s="40" t="n">
        <v>0</v>
      </c>
      <c r="G80" s="46" t="s">
        <v>72</v>
      </c>
      <c r="H80" s="40" t="n">
        <v>289327</v>
      </c>
      <c r="J80" s="46" t="s">
        <v>72</v>
      </c>
      <c r="K80" s="40" t="n">
        <v>0</v>
      </c>
      <c r="M80" s="46" t="s">
        <v>71</v>
      </c>
      <c r="N80" s="40" t="n">
        <v>0</v>
      </c>
    </row>
    <row r="81" customFormat="false" ht="15.75" hidden="false" customHeight="false" outlineLevel="0" collapsed="false">
      <c r="A81" s="46" t="s">
        <v>73</v>
      </c>
      <c r="B81" s="40" t="n">
        <v>0</v>
      </c>
      <c r="D81" s="46" t="s">
        <v>73</v>
      </c>
      <c r="E81" s="40" t="n">
        <v>0</v>
      </c>
      <c r="G81" s="46" t="s">
        <v>73</v>
      </c>
      <c r="H81" s="40" t="n">
        <v>0</v>
      </c>
      <c r="J81" s="46" t="s">
        <v>73</v>
      </c>
      <c r="K81" s="40" t="n">
        <v>0</v>
      </c>
      <c r="M81" s="46" t="s">
        <v>72</v>
      </c>
      <c r="N81" s="40" t="n">
        <v>91567</v>
      </c>
    </row>
    <row r="82" customFormat="false" ht="15.75" hidden="false" customHeight="false" outlineLevel="0" collapsed="false">
      <c r="A82" s="46" t="s">
        <v>74</v>
      </c>
      <c r="B82" s="40" t="n">
        <v>0</v>
      </c>
      <c r="D82" s="46" t="s">
        <v>74</v>
      </c>
      <c r="E82" s="40" t="n">
        <v>0</v>
      </c>
      <c r="G82" s="46" t="s">
        <v>74</v>
      </c>
      <c r="H82" s="40" t="n">
        <v>0</v>
      </c>
      <c r="J82" s="46" t="s">
        <v>74</v>
      </c>
      <c r="K82" s="40" t="n">
        <v>0</v>
      </c>
      <c r="M82" s="46" t="s">
        <v>73</v>
      </c>
      <c r="N82" s="40" t="n">
        <v>0</v>
      </c>
    </row>
    <row r="83" customFormat="false" ht="15.75" hidden="false" customHeight="false" outlineLevel="0" collapsed="false">
      <c r="A83" s="46" t="s">
        <v>75</v>
      </c>
      <c r="B83" s="40" t="n">
        <v>0</v>
      </c>
      <c r="D83" s="46" t="s">
        <v>75</v>
      </c>
      <c r="E83" s="40" t="n">
        <v>0</v>
      </c>
      <c r="G83" s="46" t="s">
        <v>75</v>
      </c>
      <c r="H83" s="40" t="n">
        <v>0</v>
      </c>
      <c r="J83" s="46" t="s">
        <v>75</v>
      </c>
      <c r="K83" s="40" t="n">
        <v>16800</v>
      </c>
      <c r="M83" s="46" t="s">
        <v>74</v>
      </c>
      <c r="N83" s="40" t="n">
        <v>508863.5</v>
      </c>
    </row>
    <row r="84" customFormat="false" ht="15.75" hidden="false" customHeight="false" outlineLevel="0" collapsed="false">
      <c r="A84" s="46" t="s">
        <v>76</v>
      </c>
      <c r="B84" s="40" t="n">
        <v>0</v>
      </c>
      <c r="D84" s="46" t="s">
        <v>76</v>
      </c>
      <c r="E84" s="40" t="n">
        <v>0</v>
      </c>
      <c r="G84" s="46" t="s">
        <v>76</v>
      </c>
      <c r="H84" s="40" t="n">
        <v>0</v>
      </c>
      <c r="J84" s="46" t="s">
        <v>76</v>
      </c>
      <c r="K84" s="40" t="n">
        <v>0</v>
      </c>
      <c r="M84" s="46" t="s">
        <v>75</v>
      </c>
      <c r="N84" s="40" t="n">
        <v>0</v>
      </c>
    </row>
    <row r="85" customFormat="false" ht="15.75" hidden="false" customHeight="false" outlineLevel="0" collapsed="false">
      <c r="A85" s="46" t="s">
        <v>77</v>
      </c>
      <c r="B85" s="40" t="n">
        <v>0</v>
      </c>
      <c r="D85" s="46" t="s">
        <v>77</v>
      </c>
      <c r="E85" s="40" t="n">
        <v>0</v>
      </c>
      <c r="G85" s="46" t="s">
        <v>77</v>
      </c>
      <c r="H85" s="40" t="n">
        <v>0</v>
      </c>
      <c r="J85" s="46" t="s">
        <v>77</v>
      </c>
      <c r="K85" s="40" t="n">
        <v>0</v>
      </c>
      <c r="M85" s="46" t="s">
        <v>76</v>
      </c>
      <c r="N85" s="40" t="n">
        <v>0</v>
      </c>
    </row>
    <row r="86" customFormat="false" ht="15.75" hidden="false" customHeight="false" outlineLevel="0" collapsed="false">
      <c r="A86" s="46" t="s">
        <v>78</v>
      </c>
      <c r="B86" s="40" t="n">
        <v>0</v>
      </c>
      <c r="D86" s="46" t="s">
        <v>78</v>
      </c>
      <c r="E86" s="40" t="n">
        <v>0</v>
      </c>
      <c r="G86" s="46" t="s">
        <v>78</v>
      </c>
      <c r="H86" s="40" t="n">
        <v>0</v>
      </c>
      <c r="J86" s="46" t="s">
        <v>78</v>
      </c>
      <c r="K86" s="40" t="n">
        <v>80000</v>
      </c>
      <c r="M86" s="46" t="s">
        <v>77</v>
      </c>
      <c r="N86" s="40" t="n">
        <v>33681</v>
      </c>
    </row>
    <row r="87" customFormat="false" ht="15.75" hidden="false" customHeight="false" outlineLevel="0" collapsed="false">
      <c r="A87" s="46" t="s">
        <v>79</v>
      </c>
      <c r="B87" s="40" t="n">
        <v>57937.5</v>
      </c>
      <c r="D87" s="46" t="s">
        <v>79</v>
      </c>
      <c r="E87" s="40" t="n">
        <v>0</v>
      </c>
      <c r="G87" s="46" t="s">
        <v>79</v>
      </c>
      <c r="H87" s="40" t="n">
        <v>69525</v>
      </c>
      <c r="J87" s="46" t="s">
        <v>79</v>
      </c>
      <c r="K87" s="40" t="n">
        <v>0</v>
      </c>
      <c r="M87" s="46" t="s">
        <v>78</v>
      </c>
      <c r="N87" s="40" t="n">
        <v>0</v>
      </c>
    </row>
    <row r="88" customFormat="false" ht="15.75" hidden="false" customHeight="false" outlineLevel="0" collapsed="false">
      <c r="A88" s="46" t="s">
        <v>80</v>
      </c>
      <c r="B88" s="40" t="n">
        <v>0</v>
      </c>
      <c r="D88" s="46" t="s">
        <v>80</v>
      </c>
      <c r="E88" s="40" t="n">
        <v>0</v>
      </c>
      <c r="G88" s="46" t="s">
        <v>80</v>
      </c>
      <c r="H88" s="40" t="n">
        <v>0</v>
      </c>
      <c r="J88" s="46" t="s">
        <v>80</v>
      </c>
      <c r="K88" s="40" t="n">
        <v>0</v>
      </c>
      <c r="M88" s="46" t="s">
        <v>79</v>
      </c>
      <c r="N88" s="40" t="n">
        <v>0</v>
      </c>
    </row>
    <row r="89" customFormat="false" ht="15.75" hidden="false" customHeight="false" outlineLevel="0" collapsed="false">
      <c r="A89" s="46" t="s">
        <v>81</v>
      </c>
      <c r="B89" s="40" t="n">
        <v>0</v>
      </c>
      <c r="D89" s="46" t="s">
        <v>81</v>
      </c>
      <c r="E89" s="40" t="n">
        <v>0</v>
      </c>
      <c r="G89" s="46" t="s">
        <v>81</v>
      </c>
      <c r="H89" s="40" t="n">
        <v>0</v>
      </c>
      <c r="J89" s="46" t="s">
        <v>81</v>
      </c>
      <c r="K89" s="40" t="n">
        <v>0</v>
      </c>
      <c r="M89" s="46" t="s">
        <v>80</v>
      </c>
      <c r="N89" s="40" t="n">
        <v>0</v>
      </c>
    </row>
    <row r="90" customFormat="false" ht="15.75" hidden="false" customHeight="false" outlineLevel="0" collapsed="false">
      <c r="A90" s="46" t="s">
        <v>82</v>
      </c>
      <c r="B90" s="40" t="n">
        <v>0</v>
      </c>
      <c r="D90" s="46" t="s">
        <v>82</v>
      </c>
      <c r="E90" s="40" t="n">
        <v>0</v>
      </c>
      <c r="G90" s="46" t="s">
        <v>82</v>
      </c>
      <c r="H90" s="40" t="n">
        <v>0</v>
      </c>
      <c r="J90" s="46" t="s">
        <v>82</v>
      </c>
      <c r="K90" s="40" t="n">
        <v>419358</v>
      </c>
      <c r="M90" s="46" t="s">
        <v>81</v>
      </c>
      <c r="N90" s="40" t="n">
        <v>0</v>
      </c>
    </row>
    <row r="91" customFormat="false" ht="15.75" hidden="false" customHeight="false" outlineLevel="0" collapsed="false">
      <c r="A91" s="46" t="s">
        <v>83</v>
      </c>
      <c r="B91" s="40" t="n">
        <v>0</v>
      </c>
      <c r="D91" s="46" t="s">
        <v>83</v>
      </c>
      <c r="E91" s="40" t="n">
        <v>0</v>
      </c>
      <c r="G91" s="46" t="s">
        <v>83</v>
      </c>
      <c r="H91" s="40" t="n">
        <v>0</v>
      </c>
      <c r="J91" s="46" t="s">
        <v>83</v>
      </c>
      <c r="K91" s="40" t="n">
        <v>36540</v>
      </c>
      <c r="M91" s="46" t="s">
        <v>82</v>
      </c>
      <c r="N91" s="40" t="n">
        <v>0</v>
      </c>
    </row>
    <row r="92" customFormat="false" ht="15.75" hidden="false" customHeight="false" outlineLevel="0" collapsed="false">
      <c r="A92" s="46" t="s">
        <v>84</v>
      </c>
      <c r="B92" s="40" t="n">
        <v>15200</v>
      </c>
      <c r="D92" s="46" t="s">
        <v>84</v>
      </c>
      <c r="E92" s="40" t="n">
        <v>0</v>
      </c>
      <c r="G92" s="46" t="s">
        <v>84</v>
      </c>
      <c r="H92" s="40" t="n">
        <v>0</v>
      </c>
      <c r="J92" s="46" t="s">
        <v>84</v>
      </c>
      <c r="K92" s="40" t="n">
        <v>127300</v>
      </c>
      <c r="M92" s="46" t="s">
        <v>83</v>
      </c>
      <c r="N92" s="40" t="n">
        <v>0</v>
      </c>
    </row>
    <row r="93" customFormat="false" ht="15.75" hidden="false" customHeight="false" outlineLevel="0" collapsed="false">
      <c r="A93" s="46" t="s">
        <v>85</v>
      </c>
      <c r="B93" s="40" t="n">
        <v>5740</v>
      </c>
      <c r="D93" s="46" t="s">
        <v>85</v>
      </c>
      <c r="E93" s="40" t="n">
        <v>114840</v>
      </c>
      <c r="G93" s="46" t="s">
        <v>85</v>
      </c>
      <c r="H93" s="40" t="n">
        <v>0</v>
      </c>
      <c r="J93" s="46" t="s">
        <v>85</v>
      </c>
      <c r="K93" s="40" t="n">
        <v>0</v>
      </c>
      <c r="M93" s="46" t="s">
        <v>372</v>
      </c>
      <c r="N93" s="40" t="n">
        <v>0</v>
      </c>
    </row>
    <row r="94" customFormat="false" ht="15.75" hidden="false" customHeight="false" outlineLevel="0" collapsed="false">
      <c r="A94" s="46" t="s">
        <v>86</v>
      </c>
      <c r="B94" s="40" t="n">
        <v>53750</v>
      </c>
      <c r="D94" s="46" t="s">
        <v>86</v>
      </c>
      <c r="E94" s="40" t="n">
        <v>129000</v>
      </c>
      <c r="G94" s="46" t="s">
        <v>86</v>
      </c>
      <c r="H94" s="40" t="n">
        <v>0</v>
      </c>
      <c r="J94" s="46" t="s">
        <v>86</v>
      </c>
      <c r="K94" s="40" t="n">
        <v>0</v>
      </c>
      <c r="M94" s="46" t="s">
        <v>84</v>
      </c>
      <c r="N94" s="40" t="n">
        <v>227760.6</v>
      </c>
    </row>
    <row r="95" customFormat="false" ht="15.75" hidden="false" customHeight="false" outlineLevel="0" collapsed="false">
      <c r="A95" s="46" t="s">
        <v>87</v>
      </c>
      <c r="B95" s="40" t="n">
        <v>0</v>
      </c>
      <c r="D95" s="46" t="s">
        <v>87</v>
      </c>
      <c r="E95" s="40" t="n">
        <v>0</v>
      </c>
      <c r="G95" s="46" t="s">
        <v>87</v>
      </c>
      <c r="H95" s="40" t="n">
        <v>0</v>
      </c>
      <c r="J95" s="46" t="s">
        <v>87</v>
      </c>
      <c r="K95" s="40" t="n">
        <v>0</v>
      </c>
      <c r="M95" s="46" t="s">
        <v>85</v>
      </c>
      <c r="N95" s="40" t="n">
        <v>0</v>
      </c>
    </row>
    <row r="96" customFormat="false" ht="15.75" hidden="false" customHeight="false" outlineLevel="0" collapsed="false">
      <c r="A96" s="46" t="s">
        <v>88</v>
      </c>
      <c r="B96" s="40" t="n">
        <v>121699</v>
      </c>
      <c r="D96" s="46" t="s">
        <v>88</v>
      </c>
      <c r="E96" s="40" t="n">
        <v>662881</v>
      </c>
      <c r="G96" s="46" t="s">
        <v>88</v>
      </c>
      <c r="H96" s="40" t="n">
        <v>431117</v>
      </c>
      <c r="J96" s="46" t="s">
        <v>88</v>
      </c>
      <c r="K96" s="40" t="n">
        <v>173382.5</v>
      </c>
      <c r="M96" s="46" t="s">
        <v>86</v>
      </c>
      <c r="N96" s="40" t="n">
        <v>0</v>
      </c>
    </row>
    <row r="97" customFormat="false" ht="15.75" hidden="false" customHeight="false" outlineLevel="0" collapsed="false">
      <c r="A97" s="46" t="s">
        <v>89</v>
      </c>
      <c r="B97" s="40" t="n">
        <v>70864</v>
      </c>
      <c r="D97" s="46" t="s">
        <v>89</v>
      </c>
      <c r="E97" s="40" t="n">
        <v>0</v>
      </c>
      <c r="G97" s="46" t="s">
        <v>89</v>
      </c>
      <c r="H97" s="40" t="n">
        <v>172010</v>
      </c>
      <c r="J97" s="46" t="s">
        <v>89</v>
      </c>
      <c r="K97" s="40" t="n">
        <v>0</v>
      </c>
      <c r="M97" s="46" t="s">
        <v>87</v>
      </c>
      <c r="N97" s="40" t="n">
        <v>105525</v>
      </c>
    </row>
    <row r="98" customFormat="false" ht="15.75" hidden="false" customHeight="false" outlineLevel="0" collapsed="false">
      <c r="A98" s="46" t="s">
        <v>90</v>
      </c>
      <c r="B98" s="40" t="n">
        <v>0</v>
      </c>
      <c r="D98" s="46" t="s">
        <v>90</v>
      </c>
      <c r="E98" s="40" t="n">
        <v>0</v>
      </c>
      <c r="G98" s="46" t="s">
        <v>90</v>
      </c>
      <c r="H98" s="40" t="n">
        <v>0</v>
      </c>
      <c r="J98" s="46" t="s">
        <v>90</v>
      </c>
      <c r="K98" s="40" t="n">
        <v>0</v>
      </c>
      <c r="M98" s="46" t="s">
        <v>88</v>
      </c>
      <c r="N98" s="40" t="n">
        <v>374393</v>
      </c>
    </row>
    <row r="99" customFormat="false" ht="15.75" hidden="false" customHeight="false" outlineLevel="0" collapsed="false">
      <c r="A99" s="46"/>
      <c r="B99" s="40"/>
      <c r="D99" s="46"/>
      <c r="E99" s="40"/>
      <c r="G99" s="46"/>
      <c r="H99" s="40"/>
      <c r="J99" s="46" t="s">
        <v>366</v>
      </c>
      <c r="K99" s="40" t="n">
        <v>0</v>
      </c>
      <c r="M99" s="46" t="s">
        <v>89</v>
      </c>
      <c r="N99" s="40" t="n">
        <v>0</v>
      </c>
    </row>
    <row r="100" customFormat="false" ht="15.75" hidden="false" customHeight="false" outlineLevel="0" collapsed="false">
      <c r="A100" s="46" t="s">
        <v>91</v>
      </c>
      <c r="B100" s="40" t="n">
        <v>0</v>
      </c>
      <c r="D100" s="46" t="s">
        <v>91</v>
      </c>
      <c r="E100" s="40" t="n">
        <v>0</v>
      </c>
      <c r="G100" s="46" t="s">
        <v>91</v>
      </c>
      <c r="H100" s="40" t="n">
        <v>0</v>
      </c>
      <c r="J100" s="46" t="s">
        <v>91</v>
      </c>
      <c r="K100" s="40" t="n">
        <v>0</v>
      </c>
      <c r="M100" s="46" t="s">
        <v>90</v>
      </c>
      <c r="N100" s="40" t="n">
        <v>0</v>
      </c>
    </row>
    <row r="101" customFormat="false" ht="15.75" hidden="false" customHeight="false" outlineLevel="0" collapsed="false">
      <c r="A101" s="46" t="s">
        <v>92</v>
      </c>
      <c r="B101" s="40" t="n">
        <v>0</v>
      </c>
      <c r="D101" s="46" t="s">
        <v>92</v>
      </c>
      <c r="E101" s="40" t="n">
        <v>0</v>
      </c>
      <c r="G101" s="46" t="s">
        <v>92</v>
      </c>
      <c r="H101" s="40" t="n">
        <v>0</v>
      </c>
      <c r="J101" s="46" t="s">
        <v>92</v>
      </c>
      <c r="K101" s="40" t="n">
        <v>0</v>
      </c>
      <c r="M101" s="46" t="s">
        <v>366</v>
      </c>
      <c r="N101" s="40" t="n">
        <v>33875</v>
      </c>
    </row>
    <row r="102" customFormat="false" ht="15.75" hidden="false" customHeight="false" outlineLevel="0" collapsed="false">
      <c r="A102" s="46" t="s">
        <v>93</v>
      </c>
      <c r="B102" s="40" t="n">
        <v>0</v>
      </c>
      <c r="D102" s="46" t="s">
        <v>93</v>
      </c>
      <c r="E102" s="40" t="n">
        <v>0</v>
      </c>
      <c r="G102" s="46" t="s">
        <v>93</v>
      </c>
      <c r="H102" s="40" t="n">
        <v>0</v>
      </c>
      <c r="J102" s="46" t="s">
        <v>93</v>
      </c>
      <c r="K102" s="40" t="n">
        <v>51400</v>
      </c>
      <c r="M102" s="46" t="s">
        <v>91</v>
      </c>
      <c r="N102" s="40" t="n">
        <v>151461</v>
      </c>
    </row>
    <row r="103" customFormat="false" ht="15.75" hidden="false" customHeight="false" outlineLevel="0" collapsed="false">
      <c r="A103" s="46" t="s">
        <v>94</v>
      </c>
      <c r="B103" s="40" t="n">
        <v>0</v>
      </c>
      <c r="D103" s="46" t="s">
        <v>94</v>
      </c>
      <c r="E103" s="40" t="n">
        <v>0</v>
      </c>
      <c r="G103" s="46" t="s">
        <v>94</v>
      </c>
      <c r="H103" s="40" t="n">
        <v>0</v>
      </c>
      <c r="J103" s="46" t="s">
        <v>94</v>
      </c>
      <c r="K103" s="40" t="n">
        <v>0</v>
      </c>
      <c r="M103" s="46" t="s">
        <v>92</v>
      </c>
      <c r="N103" s="40" t="n">
        <v>0</v>
      </c>
    </row>
    <row r="104" customFormat="false" ht="15.75" hidden="false" customHeight="false" outlineLevel="0" collapsed="false">
      <c r="A104" s="46" t="s">
        <v>95</v>
      </c>
      <c r="B104" s="40" t="n">
        <v>25338</v>
      </c>
      <c r="D104" s="46" t="s">
        <v>95</v>
      </c>
      <c r="E104" s="40" t="n">
        <v>0</v>
      </c>
      <c r="G104" s="46" t="s">
        <v>95</v>
      </c>
      <c r="H104" s="40" t="n">
        <v>25338</v>
      </c>
      <c r="J104" s="46" t="s">
        <v>95</v>
      </c>
      <c r="K104" s="40" t="n">
        <v>0</v>
      </c>
      <c r="M104" s="46" t="s">
        <v>93</v>
      </c>
      <c r="N104" s="40" t="n">
        <v>0</v>
      </c>
    </row>
    <row r="105" customFormat="false" ht="15.75" hidden="false" customHeight="false" outlineLevel="0" collapsed="false">
      <c r="A105" s="46" t="s">
        <v>96</v>
      </c>
      <c r="B105" s="40" t="n">
        <v>0</v>
      </c>
      <c r="D105" s="46" t="s">
        <v>96</v>
      </c>
      <c r="E105" s="40" t="n">
        <v>0</v>
      </c>
      <c r="G105" s="46" t="s">
        <v>96</v>
      </c>
      <c r="H105" s="40" t="n">
        <v>0</v>
      </c>
      <c r="J105" s="46" t="s">
        <v>96</v>
      </c>
      <c r="K105" s="40" t="n">
        <v>0</v>
      </c>
      <c r="M105" s="46" t="s">
        <v>94</v>
      </c>
      <c r="N105" s="40" t="n">
        <v>0</v>
      </c>
    </row>
    <row r="106" customFormat="false" ht="15.75" hidden="false" customHeight="false" outlineLevel="0" collapsed="false">
      <c r="A106" s="46" t="s">
        <v>97</v>
      </c>
      <c r="B106" s="40" t="n">
        <v>59679</v>
      </c>
      <c r="D106" s="46" t="s">
        <v>97</v>
      </c>
      <c r="E106" s="40" t="n">
        <v>0</v>
      </c>
      <c r="G106" s="46" t="s">
        <v>97</v>
      </c>
      <c r="H106" s="40" t="n">
        <v>325858</v>
      </c>
      <c r="J106" s="46" t="s">
        <v>97</v>
      </c>
      <c r="K106" s="40" t="n">
        <v>172270</v>
      </c>
      <c r="M106" s="46" t="s">
        <v>95</v>
      </c>
      <c r="N106" s="40" t="n">
        <v>65664</v>
      </c>
    </row>
    <row r="107" customFormat="false" ht="15.75" hidden="false" customHeight="true" outlineLevel="0" collapsed="false">
      <c r="A107" s="47" t="s">
        <v>98</v>
      </c>
      <c r="B107" s="40" t="n">
        <v>3752827.35</v>
      </c>
      <c r="D107" s="47" t="s">
        <v>98</v>
      </c>
      <c r="E107" s="40" t="n">
        <v>3919618.14</v>
      </c>
      <c r="G107" s="47" t="s">
        <v>98</v>
      </c>
      <c r="H107" s="40" t="n">
        <v>4172732.26</v>
      </c>
      <c r="J107" s="47" t="s">
        <v>98</v>
      </c>
      <c r="K107" s="40" t="n">
        <v>4318684</v>
      </c>
      <c r="M107" s="46" t="s">
        <v>96</v>
      </c>
      <c r="N107" s="40" t="n">
        <v>0</v>
      </c>
    </row>
    <row r="108" customFormat="false" ht="15.75" hidden="false" customHeight="true" outlineLevel="0" collapsed="false">
      <c r="A108" s="47" t="s">
        <v>99</v>
      </c>
      <c r="B108" s="40" t="n">
        <v>3752827.35</v>
      </c>
      <c r="D108" s="47" t="s">
        <v>99</v>
      </c>
      <c r="E108" s="40" t="n">
        <v>3919618.14</v>
      </c>
      <c r="G108" s="47" t="s">
        <v>99</v>
      </c>
      <c r="H108" s="40" t="n">
        <v>4172732.26</v>
      </c>
      <c r="J108" s="47" t="s">
        <v>99</v>
      </c>
      <c r="K108" s="40" t="n">
        <v>4318684</v>
      </c>
      <c r="M108" s="46" t="s">
        <v>97</v>
      </c>
      <c r="N108" s="40" t="n">
        <v>177214</v>
      </c>
    </row>
    <row r="109" customFormat="false" ht="15.75" hidden="false" customHeight="false" outlineLevel="0" collapsed="false">
      <c r="A109" s="59" t="s">
        <v>100</v>
      </c>
      <c r="B109" s="60"/>
      <c r="D109" s="59" t="s">
        <v>100</v>
      </c>
      <c r="E109" s="60"/>
      <c r="G109" s="59" t="s">
        <v>100</v>
      </c>
      <c r="H109" s="60"/>
      <c r="J109" s="59" t="s">
        <v>100</v>
      </c>
      <c r="K109" s="60"/>
      <c r="M109" s="47" t="s">
        <v>98</v>
      </c>
      <c r="N109" s="40" t="n">
        <v>3786498.6</v>
      </c>
    </row>
    <row r="110" customFormat="false" ht="15.75" hidden="false" customHeight="false" outlineLevel="0" collapsed="false">
      <c r="A110" s="65"/>
      <c r="B110" s="66"/>
      <c r="D110" s="65"/>
      <c r="E110" s="66"/>
      <c r="G110" s="65"/>
      <c r="H110" s="66"/>
      <c r="J110" s="65"/>
      <c r="K110" s="66"/>
      <c r="M110" s="47" t="s">
        <v>99</v>
      </c>
      <c r="N110" s="40" t="n">
        <v>3786498.6</v>
      </c>
    </row>
    <row r="111" customFormat="false" ht="15.75" hidden="false" customHeight="false" outlineLevel="0" collapsed="false">
      <c r="A111" s="65"/>
      <c r="B111" s="66"/>
      <c r="D111" s="65"/>
      <c r="E111" s="66"/>
      <c r="G111" s="65"/>
      <c r="H111" s="66"/>
      <c r="J111" s="65"/>
      <c r="K111" s="66"/>
      <c r="M111" s="59" t="s">
        <v>100</v>
      </c>
      <c r="N111" s="60"/>
    </row>
    <row r="112" customFormat="false" ht="15.75" hidden="false" customHeight="false" outlineLevel="0" collapsed="false">
      <c r="A112" s="37"/>
      <c r="B112" s="38" t="n">
        <v>42461</v>
      </c>
      <c r="D112" s="37"/>
      <c r="E112" s="38" t="n">
        <v>42491</v>
      </c>
      <c r="G112" s="37"/>
      <c r="H112" s="38" t="n">
        <v>42522</v>
      </c>
      <c r="J112" s="37"/>
      <c r="K112" s="38" t="n">
        <v>42552</v>
      </c>
      <c r="M112" s="37"/>
      <c r="N112" s="38" t="n">
        <v>42583</v>
      </c>
    </row>
    <row r="113" customFormat="false" ht="15.75" hidden="false" customHeight="false" outlineLevel="0" collapsed="false">
      <c r="A113" s="46" t="s">
        <v>101</v>
      </c>
      <c r="B113" s="40" t="n">
        <v>2339138.01</v>
      </c>
      <c r="D113" s="46" t="s">
        <v>101</v>
      </c>
      <c r="E113" s="40" t="n">
        <v>2166526.48</v>
      </c>
      <c r="G113" s="46" t="s">
        <v>101</v>
      </c>
      <c r="H113" s="40" t="n">
        <v>2522487.59</v>
      </c>
      <c r="J113" s="46" t="s">
        <v>101</v>
      </c>
      <c r="K113" s="40" t="n">
        <v>2669536.66</v>
      </c>
      <c r="M113" s="46" t="s">
        <v>101</v>
      </c>
      <c r="N113" s="40" t="n">
        <v>2355474.51</v>
      </c>
    </row>
    <row r="114" customFormat="false" ht="15.75" hidden="false" customHeight="false" outlineLevel="0" collapsed="false">
      <c r="A114" s="46" t="s">
        <v>102</v>
      </c>
      <c r="B114" s="40" t="n">
        <v>101894</v>
      </c>
      <c r="D114" s="46" t="s">
        <v>102</v>
      </c>
      <c r="E114" s="40" t="n">
        <v>107932</v>
      </c>
      <c r="G114" s="46" t="s">
        <v>102</v>
      </c>
      <c r="H114" s="40" t="n">
        <v>41818</v>
      </c>
      <c r="J114" s="46" t="s">
        <v>102</v>
      </c>
      <c r="K114" s="40" t="n">
        <v>72159</v>
      </c>
      <c r="M114" s="46" t="s">
        <v>102</v>
      </c>
      <c r="N114" s="40" t="n">
        <v>84690</v>
      </c>
    </row>
    <row r="115" customFormat="false" ht="15.75" hidden="false" customHeight="false" outlineLevel="0" collapsed="false">
      <c r="A115" s="46" t="s">
        <v>103</v>
      </c>
      <c r="B115" s="40" t="n">
        <v>0</v>
      </c>
      <c r="D115" s="46" t="s">
        <v>103</v>
      </c>
      <c r="E115" s="40" t="n">
        <v>74970</v>
      </c>
      <c r="G115" s="46" t="s">
        <v>103</v>
      </c>
      <c r="H115" s="40" t="n">
        <v>34986</v>
      </c>
      <c r="J115" s="46" t="s">
        <v>103</v>
      </c>
      <c r="K115" s="40" t="n">
        <v>44982</v>
      </c>
      <c r="M115" s="46" t="s">
        <v>103</v>
      </c>
      <c r="N115" s="40" t="n">
        <v>59976</v>
      </c>
    </row>
    <row r="116" customFormat="false" ht="15.75" hidden="false" customHeight="false" outlineLevel="0" collapsed="false">
      <c r="A116" s="46" t="s">
        <v>104</v>
      </c>
      <c r="B116" s="40" t="n">
        <v>1890</v>
      </c>
      <c r="D116" s="46" t="s">
        <v>104</v>
      </c>
      <c r="E116" s="40" t="n">
        <v>0</v>
      </c>
      <c r="G116" s="46" t="s">
        <v>104</v>
      </c>
      <c r="H116" s="40" t="n">
        <v>0</v>
      </c>
      <c r="J116" s="46" t="s">
        <v>104</v>
      </c>
      <c r="K116" s="40" t="n">
        <v>0</v>
      </c>
      <c r="M116" s="46" t="s">
        <v>104</v>
      </c>
      <c r="N116" s="40" t="n">
        <v>0</v>
      </c>
    </row>
    <row r="117" customFormat="false" ht="15.75" hidden="false" customHeight="false" outlineLevel="0" collapsed="false">
      <c r="A117" s="46" t="s">
        <v>105</v>
      </c>
      <c r="B117" s="40" t="n">
        <v>380813.06</v>
      </c>
      <c r="D117" s="46" t="s">
        <v>105</v>
      </c>
      <c r="E117" s="40" t="n">
        <v>520489.49</v>
      </c>
      <c r="G117" s="46" t="s">
        <v>105</v>
      </c>
      <c r="H117" s="40" t="n">
        <v>551013.93</v>
      </c>
      <c r="J117" s="46" t="s">
        <v>105</v>
      </c>
      <c r="K117" s="40" t="n">
        <v>418947.8</v>
      </c>
      <c r="M117" s="46" t="s">
        <v>105</v>
      </c>
      <c r="N117" s="40" t="n">
        <v>475879.25</v>
      </c>
    </row>
    <row r="118" customFormat="false" ht="15.75" hidden="false" customHeight="false" outlineLevel="0" collapsed="false">
      <c r="A118" s="46" t="s">
        <v>106</v>
      </c>
      <c r="B118" s="40" t="n">
        <v>0</v>
      </c>
      <c r="D118" s="46" t="s">
        <v>106</v>
      </c>
      <c r="E118" s="40" t="n">
        <v>0</v>
      </c>
      <c r="G118" s="46" t="s">
        <v>106</v>
      </c>
      <c r="H118" s="40" t="n">
        <v>0</v>
      </c>
      <c r="J118" s="46" t="s">
        <v>106</v>
      </c>
      <c r="K118" s="40" t="n">
        <v>0</v>
      </c>
      <c r="M118" s="46" t="s">
        <v>106</v>
      </c>
      <c r="N118" s="40" t="n">
        <v>0</v>
      </c>
    </row>
    <row r="119" customFormat="false" ht="15.75" hidden="false" customHeight="false" outlineLevel="0" collapsed="false">
      <c r="A119" s="46" t="s">
        <v>107</v>
      </c>
      <c r="B119" s="40" t="n">
        <v>132289.38</v>
      </c>
      <c r="D119" s="46" t="s">
        <v>107</v>
      </c>
      <c r="E119" s="40" t="n">
        <v>52898.12</v>
      </c>
      <c r="G119" s="46" t="s">
        <v>107</v>
      </c>
      <c r="H119" s="40" t="n">
        <v>102110.36</v>
      </c>
      <c r="J119" s="46" t="s">
        <v>107</v>
      </c>
      <c r="K119" s="40" t="n">
        <v>223279.88</v>
      </c>
      <c r="M119" s="46" t="s">
        <v>107</v>
      </c>
      <c r="N119" s="40" t="n">
        <v>94317.82</v>
      </c>
    </row>
    <row r="120" customFormat="false" ht="15.75" hidden="false" customHeight="false" outlineLevel="0" collapsed="false">
      <c r="A120" s="46" t="s">
        <v>108</v>
      </c>
      <c r="B120" s="40" t="n">
        <v>36464.4</v>
      </c>
      <c r="D120" s="46" t="s">
        <v>108</v>
      </c>
      <c r="E120" s="40" t="n">
        <v>39520.62</v>
      </c>
      <c r="G120" s="46" t="s">
        <v>108</v>
      </c>
      <c r="H120" s="40" t="n">
        <v>22849.68</v>
      </c>
      <c r="J120" s="46" t="s">
        <v>108</v>
      </c>
      <c r="K120" s="40" t="n">
        <v>47152.94</v>
      </c>
      <c r="M120" s="46" t="s">
        <v>108</v>
      </c>
      <c r="N120" s="40" t="n">
        <v>37342.84</v>
      </c>
    </row>
    <row r="121" customFormat="false" ht="15.75" hidden="false" customHeight="true" outlineLevel="0" collapsed="false">
      <c r="A121" s="46" t="s">
        <v>109</v>
      </c>
      <c r="B121" s="40" t="n">
        <v>24750</v>
      </c>
      <c r="D121" s="46" t="s">
        <v>109</v>
      </c>
      <c r="E121" s="40" t="n">
        <v>0</v>
      </c>
      <c r="G121" s="46" t="s">
        <v>109</v>
      </c>
      <c r="H121" s="40" t="n">
        <v>20625</v>
      </c>
      <c r="J121" s="46" t="s">
        <v>109</v>
      </c>
      <c r="K121" s="40" t="n">
        <v>13750</v>
      </c>
      <c r="M121" s="46" t="s">
        <v>109</v>
      </c>
      <c r="N121" s="40" t="n">
        <v>20625</v>
      </c>
    </row>
    <row r="122" customFormat="false" ht="15.75" hidden="false" customHeight="true" outlineLevel="0" collapsed="false">
      <c r="A122" s="47" t="s">
        <v>110</v>
      </c>
      <c r="B122" s="40" t="n">
        <v>3017238.848</v>
      </c>
      <c r="D122" s="47" t="s">
        <v>110</v>
      </c>
      <c r="E122" s="40" t="n">
        <v>2962336.71</v>
      </c>
      <c r="G122" s="47" t="s">
        <v>110</v>
      </c>
      <c r="H122" s="40" t="n">
        <v>3295890.56</v>
      </c>
      <c r="J122" s="47" t="s">
        <v>110</v>
      </c>
      <c r="K122" s="40" t="n">
        <v>3489808.28</v>
      </c>
      <c r="M122" s="47" t="s">
        <v>110</v>
      </c>
      <c r="N122" s="40" t="n">
        <v>3128305.42</v>
      </c>
    </row>
    <row r="123" customFormat="false" ht="15.75" hidden="false" customHeight="false" outlineLevel="0" collapsed="false">
      <c r="A123" s="47" t="s">
        <v>111</v>
      </c>
      <c r="B123" s="40" t="n">
        <v>3017238.848</v>
      </c>
      <c r="D123" s="47" t="s">
        <v>111</v>
      </c>
      <c r="E123" s="40" t="n">
        <v>2962336.71</v>
      </c>
      <c r="G123" s="47" t="s">
        <v>111</v>
      </c>
      <c r="H123" s="40" t="n">
        <v>3295890.56</v>
      </c>
      <c r="J123" s="47" t="s">
        <v>111</v>
      </c>
      <c r="K123" s="40" t="n">
        <v>3489808.28</v>
      </c>
      <c r="M123" s="47" t="s">
        <v>111</v>
      </c>
      <c r="N123" s="40" t="n">
        <v>3128305.42</v>
      </c>
    </row>
    <row r="124" customFormat="false" ht="15.75" hidden="false" customHeight="false" outlineLevel="0" collapsed="false">
      <c r="A124" s="57"/>
      <c r="B124" s="58"/>
      <c r="D124" s="57"/>
      <c r="E124" s="58"/>
      <c r="G124" s="57"/>
      <c r="H124" s="58"/>
      <c r="J124" s="57"/>
      <c r="K124" s="58"/>
      <c r="M124" s="57"/>
      <c r="N124" s="58"/>
    </row>
    <row r="125" customFormat="false" ht="15.75" hidden="false" customHeight="false" outlineLevel="0" collapsed="false">
      <c r="A125" s="59" t="s">
        <v>112</v>
      </c>
      <c r="B125" s="60"/>
      <c r="D125" s="59" t="s">
        <v>112</v>
      </c>
      <c r="E125" s="60"/>
      <c r="G125" s="59" t="s">
        <v>112</v>
      </c>
      <c r="H125" s="60"/>
      <c r="J125" s="59" t="s">
        <v>112</v>
      </c>
      <c r="K125" s="60"/>
      <c r="M125" s="59" t="s">
        <v>112</v>
      </c>
      <c r="N125" s="60"/>
    </row>
    <row r="126" customFormat="false" ht="15.75" hidden="false" customHeight="false" outlineLevel="0" collapsed="false">
      <c r="A126" s="37"/>
      <c r="B126" s="38" t="n">
        <v>42461</v>
      </c>
      <c r="D126" s="37"/>
      <c r="E126" s="38" t="n">
        <v>42491</v>
      </c>
      <c r="G126" s="37"/>
      <c r="H126" s="38" t="n">
        <v>42522</v>
      </c>
      <c r="J126" s="37"/>
      <c r="K126" s="38" t="n">
        <v>42552</v>
      </c>
      <c r="M126" s="37"/>
      <c r="N126" s="38" t="n">
        <v>42583</v>
      </c>
    </row>
    <row r="127" customFormat="false" ht="15.75" hidden="false" customHeight="false" outlineLevel="0" collapsed="false">
      <c r="A127" s="46" t="s">
        <v>113</v>
      </c>
      <c r="B127" s="40" t="n">
        <v>0</v>
      </c>
      <c r="D127" s="46" t="s">
        <v>113</v>
      </c>
      <c r="E127" s="40" t="n">
        <v>64902.6</v>
      </c>
      <c r="G127" s="46" t="s">
        <v>113</v>
      </c>
      <c r="H127" s="40" t="n">
        <v>343040.28</v>
      </c>
      <c r="J127" s="46" t="s">
        <v>113</v>
      </c>
      <c r="K127" s="40" t="n">
        <v>9369.72</v>
      </c>
      <c r="M127" s="46" t="s">
        <v>113</v>
      </c>
      <c r="N127" s="40" t="n">
        <v>0</v>
      </c>
    </row>
    <row r="128" customFormat="false" ht="15.75" hidden="false" customHeight="false" outlineLevel="0" collapsed="false">
      <c r="A128" s="46" t="s">
        <v>114</v>
      </c>
      <c r="B128" s="40" t="n">
        <v>50584.37</v>
      </c>
      <c r="D128" s="46" t="s">
        <v>114</v>
      </c>
      <c r="E128" s="40" t="n">
        <v>0</v>
      </c>
      <c r="G128" s="46" t="s">
        <v>114</v>
      </c>
      <c r="H128" s="40" t="n">
        <v>48307.97</v>
      </c>
      <c r="J128" s="46" t="s">
        <v>114</v>
      </c>
      <c r="K128" s="40" t="n">
        <v>693441.24</v>
      </c>
      <c r="M128" s="46" t="s">
        <v>114</v>
      </c>
      <c r="N128" s="40" t="n">
        <v>0</v>
      </c>
    </row>
    <row r="129" customFormat="false" ht="15.75" hidden="false" customHeight="false" outlineLevel="0" collapsed="false">
      <c r="A129" s="46" t="s">
        <v>115</v>
      </c>
      <c r="B129" s="40" t="n">
        <v>283.19</v>
      </c>
      <c r="D129" s="46" t="s">
        <v>115</v>
      </c>
      <c r="E129" s="40" t="n">
        <v>0</v>
      </c>
      <c r="G129" s="46" t="s">
        <v>115</v>
      </c>
      <c r="H129" s="40" t="n">
        <v>0</v>
      </c>
      <c r="J129" s="46" t="s">
        <v>115</v>
      </c>
      <c r="K129" s="40" t="n">
        <v>0</v>
      </c>
      <c r="M129" s="46" t="s">
        <v>115</v>
      </c>
      <c r="N129" s="40" t="n">
        <v>0</v>
      </c>
    </row>
    <row r="130" customFormat="false" ht="15.75" hidden="false" customHeight="false" outlineLevel="0" collapsed="false">
      <c r="A130" s="46" t="s">
        <v>116</v>
      </c>
      <c r="B130" s="40" t="n">
        <v>0</v>
      </c>
      <c r="D130" s="46" t="s">
        <v>116</v>
      </c>
      <c r="E130" s="40" t="n">
        <v>0</v>
      </c>
      <c r="G130" s="46" t="s">
        <v>116</v>
      </c>
      <c r="H130" s="40" t="n">
        <v>6510</v>
      </c>
      <c r="J130" s="46" t="s">
        <v>116</v>
      </c>
      <c r="K130" s="40" t="n">
        <v>0</v>
      </c>
      <c r="M130" s="46" t="s">
        <v>116</v>
      </c>
      <c r="N130" s="40" t="n">
        <v>0</v>
      </c>
    </row>
    <row r="131" customFormat="false" ht="15.75" hidden="false" customHeight="false" outlineLevel="0" collapsed="false">
      <c r="A131" s="46" t="s">
        <v>117</v>
      </c>
      <c r="B131" s="40" t="n">
        <v>63</v>
      </c>
      <c r="D131" s="46" t="s">
        <v>117</v>
      </c>
      <c r="E131" s="40" t="n">
        <v>0</v>
      </c>
      <c r="G131" s="46" t="s">
        <v>117</v>
      </c>
      <c r="H131" s="40" t="n">
        <v>0</v>
      </c>
      <c r="J131" s="46" t="s">
        <v>117</v>
      </c>
      <c r="K131" s="40" t="n">
        <v>215699.67</v>
      </c>
      <c r="M131" s="46" t="s">
        <v>117</v>
      </c>
      <c r="N131" s="40" t="n">
        <v>4773.6</v>
      </c>
    </row>
    <row r="132" customFormat="false" ht="15.75" hidden="false" customHeight="false" outlineLevel="0" collapsed="false">
      <c r="A132" s="46" t="s">
        <v>118</v>
      </c>
      <c r="B132" s="40" t="n">
        <v>480951.45</v>
      </c>
      <c r="D132" s="46" t="s">
        <v>118</v>
      </c>
      <c r="E132" s="40" t="n">
        <v>917905.2</v>
      </c>
      <c r="G132" s="46" t="s">
        <v>118</v>
      </c>
      <c r="H132" s="40" t="n">
        <v>69725.16</v>
      </c>
      <c r="J132" s="46" t="s">
        <v>118</v>
      </c>
      <c r="K132" s="40" t="n">
        <v>3564.5</v>
      </c>
      <c r="M132" s="46" t="s">
        <v>118</v>
      </c>
      <c r="N132" s="40" t="n">
        <v>20565.3</v>
      </c>
    </row>
    <row r="133" customFormat="false" ht="15.75" hidden="false" customHeight="false" outlineLevel="0" collapsed="false">
      <c r="A133" s="46" t="s">
        <v>119</v>
      </c>
      <c r="B133" s="40" t="n">
        <v>0</v>
      </c>
      <c r="D133" s="46" t="s">
        <v>119</v>
      </c>
      <c r="E133" s="40" t="n">
        <v>87959</v>
      </c>
      <c r="G133" s="46" t="s">
        <v>119</v>
      </c>
      <c r="H133" s="40" t="n">
        <v>0</v>
      </c>
      <c r="J133" s="46" t="s">
        <v>119</v>
      </c>
      <c r="K133" s="40" t="n">
        <v>0</v>
      </c>
      <c r="M133" s="46" t="s">
        <v>119</v>
      </c>
      <c r="N133" s="40" t="n">
        <v>0</v>
      </c>
    </row>
    <row r="134" customFormat="false" ht="15.75" hidden="false" customHeight="false" outlineLevel="0" collapsed="false">
      <c r="A134" s="46" t="s">
        <v>120</v>
      </c>
      <c r="B134" s="40" t="n">
        <v>92812.73</v>
      </c>
      <c r="D134" s="46" t="s">
        <v>120</v>
      </c>
      <c r="E134" s="40" t="n">
        <v>47961.6</v>
      </c>
      <c r="G134" s="46" t="s">
        <v>120</v>
      </c>
      <c r="H134" s="40" t="n">
        <v>155260.8</v>
      </c>
      <c r="J134" s="46" t="s">
        <v>120</v>
      </c>
      <c r="K134" s="40" t="n">
        <v>72331.94</v>
      </c>
      <c r="M134" s="46" t="s">
        <v>120</v>
      </c>
      <c r="N134" s="40" t="n">
        <v>3901.2</v>
      </c>
    </row>
    <row r="135" customFormat="false" ht="15.75" hidden="false" customHeight="false" outlineLevel="0" collapsed="false">
      <c r="A135" s="46" t="s">
        <v>121</v>
      </c>
      <c r="B135" s="40" t="n">
        <v>8779.5</v>
      </c>
      <c r="D135" s="46" t="s">
        <v>121</v>
      </c>
      <c r="E135" s="40" t="n">
        <v>0</v>
      </c>
      <c r="G135" s="46" t="s">
        <v>121</v>
      </c>
      <c r="H135" s="40" t="n">
        <v>0</v>
      </c>
      <c r="J135" s="46" t="s">
        <v>121</v>
      </c>
      <c r="K135" s="40" t="n">
        <v>0</v>
      </c>
      <c r="M135" s="46" t="s">
        <v>121</v>
      </c>
      <c r="N135" s="40" t="n">
        <v>0</v>
      </c>
    </row>
    <row r="136" customFormat="false" ht="15.75" hidden="false" customHeight="false" outlineLevel="0" collapsed="false">
      <c r="A136" s="46" t="s">
        <v>122</v>
      </c>
      <c r="B136" s="40" t="n">
        <v>0</v>
      </c>
      <c r="D136" s="46" t="s">
        <v>122</v>
      </c>
      <c r="E136" s="40" t="n">
        <v>0</v>
      </c>
      <c r="G136" s="46" t="s">
        <v>122</v>
      </c>
      <c r="H136" s="40" t="n">
        <v>0</v>
      </c>
      <c r="J136" s="46" t="s">
        <v>122</v>
      </c>
      <c r="K136" s="40" t="n">
        <v>0</v>
      </c>
      <c r="M136" s="46" t="s">
        <v>122</v>
      </c>
      <c r="N136" s="40" t="n">
        <v>0</v>
      </c>
    </row>
    <row r="137" customFormat="false" ht="15.75" hidden="false" customHeight="false" outlineLevel="0" collapsed="false">
      <c r="A137" s="46" t="s">
        <v>123</v>
      </c>
      <c r="B137" s="40" t="n">
        <v>0</v>
      </c>
      <c r="D137" s="46" t="s">
        <v>123</v>
      </c>
      <c r="E137" s="40" t="n">
        <v>0</v>
      </c>
      <c r="G137" s="46" t="s">
        <v>123</v>
      </c>
      <c r="H137" s="40" t="n">
        <v>0</v>
      </c>
      <c r="J137" s="46" t="s">
        <v>123</v>
      </c>
      <c r="K137" s="40" t="n">
        <v>0</v>
      </c>
      <c r="M137" s="46" t="s">
        <v>123</v>
      </c>
      <c r="N137" s="40" t="n">
        <v>0</v>
      </c>
    </row>
    <row r="138" customFormat="false" ht="15.75" hidden="false" customHeight="true" outlineLevel="0" collapsed="false">
      <c r="A138" s="46" t="s">
        <v>124</v>
      </c>
      <c r="B138" s="40" t="n">
        <v>0</v>
      </c>
      <c r="D138" s="46" t="s">
        <v>124</v>
      </c>
      <c r="E138" s="40" t="n">
        <v>0</v>
      </c>
      <c r="G138" s="46" t="s">
        <v>124</v>
      </c>
      <c r="H138" s="40" t="n">
        <v>0</v>
      </c>
      <c r="J138" s="46" t="s">
        <v>124</v>
      </c>
      <c r="K138" s="40" t="n">
        <v>0</v>
      </c>
      <c r="M138" s="46" t="s">
        <v>124</v>
      </c>
      <c r="N138" s="40" t="n">
        <v>0</v>
      </c>
    </row>
    <row r="139" customFormat="false" ht="15.75" hidden="false" customHeight="true" outlineLevel="0" collapsed="false">
      <c r="A139" s="46" t="s">
        <v>125</v>
      </c>
      <c r="B139" s="40" t="n">
        <v>296525</v>
      </c>
      <c r="D139" s="46" t="s">
        <v>125</v>
      </c>
      <c r="E139" s="40" t="n">
        <v>0</v>
      </c>
      <c r="G139" s="46" t="s">
        <v>125</v>
      </c>
      <c r="H139" s="40" t="n">
        <v>66300</v>
      </c>
      <c r="J139" s="46" t="s">
        <v>125</v>
      </c>
      <c r="K139" s="40" t="n">
        <v>0</v>
      </c>
      <c r="M139" s="46" t="s">
        <v>125</v>
      </c>
      <c r="N139" s="40" t="n">
        <v>0</v>
      </c>
    </row>
    <row r="140" customFormat="false" ht="15.75" hidden="false" customHeight="false" outlineLevel="0" collapsed="false">
      <c r="A140" s="47" t="s">
        <v>126</v>
      </c>
      <c r="B140" s="40" t="n">
        <v>929999.235</v>
      </c>
      <c r="D140" s="47" t="s">
        <v>126</v>
      </c>
      <c r="E140" s="40" t="n">
        <v>1118728.4</v>
      </c>
      <c r="G140" s="47" t="s">
        <v>126</v>
      </c>
      <c r="H140" s="40" t="n">
        <v>689144.209</v>
      </c>
      <c r="J140" s="47" t="s">
        <v>126</v>
      </c>
      <c r="K140" s="40" t="n">
        <v>994407.07</v>
      </c>
      <c r="M140" s="47" t="s">
        <v>126</v>
      </c>
      <c r="N140" s="40" t="n">
        <v>29240.1</v>
      </c>
    </row>
    <row r="141" customFormat="false" ht="15.75" hidden="false" customHeight="false" outlineLevel="0" collapsed="false">
      <c r="A141" s="47" t="s">
        <v>127</v>
      </c>
      <c r="B141" s="40" t="n">
        <v>929999.235</v>
      </c>
      <c r="D141" s="47" t="s">
        <v>127</v>
      </c>
      <c r="E141" s="40" t="n">
        <v>1118728.4</v>
      </c>
      <c r="G141" s="47" t="s">
        <v>127</v>
      </c>
      <c r="H141" s="40" t="n">
        <v>689144.209</v>
      </c>
      <c r="J141" s="47" t="s">
        <v>127</v>
      </c>
      <c r="K141" s="40" t="n">
        <v>994407.07</v>
      </c>
      <c r="M141" s="47" t="s">
        <v>127</v>
      </c>
      <c r="N141" s="40" t="n">
        <v>29240.1</v>
      </c>
    </row>
    <row r="142" customFormat="false" ht="15.75" hidden="false" customHeight="false" outlineLevel="0" collapsed="false">
      <c r="A142" s="59" t="s">
        <v>128</v>
      </c>
      <c r="B142" s="60"/>
      <c r="D142" s="59" t="s">
        <v>128</v>
      </c>
      <c r="E142" s="60"/>
      <c r="G142" s="59" t="s">
        <v>128</v>
      </c>
      <c r="H142" s="60"/>
      <c r="J142" s="59" t="s">
        <v>128</v>
      </c>
      <c r="K142" s="60"/>
      <c r="M142" s="59" t="s">
        <v>128</v>
      </c>
      <c r="N142" s="60"/>
    </row>
    <row r="143" customFormat="false" ht="15.75" hidden="false" customHeight="false" outlineLevel="0" collapsed="false">
      <c r="A143" s="37"/>
      <c r="B143" s="38" t="n">
        <v>42461</v>
      </c>
      <c r="D143" s="37"/>
      <c r="E143" s="38" t="n">
        <v>42491</v>
      </c>
      <c r="G143" s="37"/>
      <c r="H143" s="38" t="n">
        <v>42522</v>
      </c>
      <c r="J143" s="37"/>
      <c r="K143" s="38" t="n">
        <v>42552</v>
      </c>
      <c r="M143" s="37"/>
      <c r="N143" s="38" t="n">
        <v>42583</v>
      </c>
    </row>
    <row r="144" customFormat="false" ht="15.75" hidden="false" customHeight="true" outlineLevel="0" collapsed="false">
      <c r="A144" s="46" t="s">
        <v>129</v>
      </c>
      <c r="B144" s="40" t="n">
        <v>0</v>
      </c>
      <c r="D144" s="46" t="s">
        <v>129</v>
      </c>
      <c r="E144" s="40" t="n">
        <v>0</v>
      </c>
      <c r="G144" s="46" t="s">
        <v>129</v>
      </c>
      <c r="H144" s="40" t="n">
        <v>0</v>
      </c>
      <c r="J144" s="46" t="s">
        <v>129</v>
      </c>
      <c r="K144" s="40" t="n">
        <v>0</v>
      </c>
      <c r="M144" s="46" t="s">
        <v>129</v>
      </c>
      <c r="N144" s="40" t="n">
        <v>0</v>
      </c>
    </row>
    <row r="145" customFormat="false" ht="15.75" hidden="false" customHeight="true" outlineLevel="0" collapsed="false">
      <c r="A145" s="46" t="s">
        <v>130</v>
      </c>
      <c r="B145" s="40" t="n">
        <v>45934.7</v>
      </c>
      <c r="D145" s="46" t="s">
        <v>130</v>
      </c>
      <c r="E145" s="40" t="n">
        <v>0</v>
      </c>
      <c r="G145" s="46" t="s">
        <v>130</v>
      </c>
      <c r="H145" s="40" t="n">
        <v>0</v>
      </c>
      <c r="J145" s="46" t="s">
        <v>130</v>
      </c>
      <c r="K145" s="40" t="n">
        <v>0</v>
      </c>
      <c r="M145" s="46" t="s">
        <v>130</v>
      </c>
      <c r="N145" s="40" t="n">
        <v>0</v>
      </c>
    </row>
    <row r="146" customFormat="false" ht="15.75" hidden="false" customHeight="true" outlineLevel="0" collapsed="false">
      <c r="A146" s="47" t="s">
        <v>131</v>
      </c>
      <c r="B146" s="40" t="n">
        <v>45934.7</v>
      </c>
      <c r="D146" s="47" t="s">
        <v>131</v>
      </c>
      <c r="E146" s="40" t="n">
        <v>0</v>
      </c>
      <c r="G146" s="47" t="s">
        <v>131</v>
      </c>
      <c r="H146" s="40" t="n">
        <v>0</v>
      </c>
      <c r="J146" s="47" t="s">
        <v>131</v>
      </c>
      <c r="K146" s="40" t="n">
        <v>0</v>
      </c>
      <c r="M146" s="47" t="s">
        <v>131</v>
      </c>
      <c r="N146" s="40" t="n">
        <v>0</v>
      </c>
    </row>
    <row r="147" customFormat="false" ht="15.75" hidden="false" customHeight="false" outlineLevel="0" collapsed="false">
      <c r="A147" s="47" t="s">
        <v>132</v>
      </c>
      <c r="B147" s="40" t="n">
        <v>45934.7</v>
      </c>
      <c r="D147" s="47" t="s">
        <v>132</v>
      </c>
      <c r="E147" s="40" t="n">
        <v>0</v>
      </c>
      <c r="G147" s="47" t="s">
        <v>132</v>
      </c>
      <c r="H147" s="40" t="n">
        <v>0</v>
      </c>
      <c r="J147" s="47" t="s">
        <v>132</v>
      </c>
      <c r="K147" s="40" t="n">
        <v>0</v>
      </c>
      <c r="M147" s="47" t="s">
        <v>132</v>
      </c>
      <c r="N147" s="40" t="n">
        <v>0</v>
      </c>
    </row>
    <row r="148" customFormat="false" ht="15.75" hidden="false" customHeight="false" outlineLevel="0" collapsed="false">
      <c r="A148" s="57" t="s">
        <v>133</v>
      </c>
      <c r="B148" s="58"/>
      <c r="D148" s="57" t="s">
        <v>133</v>
      </c>
      <c r="E148" s="58"/>
      <c r="G148" s="57" t="s">
        <v>133</v>
      </c>
      <c r="H148" s="58"/>
      <c r="J148" s="57" t="s">
        <v>133</v>
      </c>
      <c r="K148" s="58"/>
      <c r="M148" s="57" t="s">
        <v>133</v>
      </c>
      <c r="N148" s="58"/>
    </row>
    <row r="149" customFormat="false" ht="15.75" hidden="false" customHeight="false" outlineLevel="0" collapsed="false">
      <c r="A149" s="59" t="s">
        <v>134</v>
      </c>
      <c r="B149" s="60"/>
      <c r="D149" s="59" t="s">
        <v>134</v>
      </c>
      <c r="E149" s="60"/>
      <c r="G149" s="59" t="s">
        <v>134</v>
      </c>
      <c r="H149" s="60"/>
      <c r="J149" s="59" t="s">
        <v>134</v>
      </c>
      <c r="K149" s="60"/>
      <c r="M149" s="59" t="s">
        <v>134</v>
      </c>
      <c r="N149" s="60"/>
    </row>
    <row r="150" customFormat="false" ht="15.75" hidden="false" customHeight="true" outlineLevel="0" collapsed="false">
      <c r="A150" s="37"/>
      <c r="B150" s="38" t="n">
        <v>42461</v>
      </c>
      <c r="D150" s="37"/>
      <c r="E150" s="38" t="n">
        <v>42491</v>
      </c>
      <c r="G150" s="37"/>
      <c r="H150" s="38" t="n">
        <v>42522</v>
      </c>
      <c r="J150" s="37"/>
      <c r="K150" s="38" t="n">
        <v>42552</v>
      </c>
      <c r="M150" s="37"/>
      <c r="N150" s="38" t="n">
        <v>42583</v>
      </c>
    </row>
    <row r="151" customFormat="false" ht="15.75" hidden="false" customHeight="true" outlineLevel="0" collapsed="false">
      <c r="A151" s="46" t="s">
        <v>135</v>
      </c>
      <c r="B151" s="40" t="n">
        <v>0</v>
      </c>
      <c r="D151" s="46" t="s">
        <v>135</v>
      </c>
      <c r="E151" s="40" t="n">
        <v>0</v>
      </c>
      <c r="G151" s="46" t="s">
        <v>135</v>
      </c>
      <c r="H151" s="40" t="n">
        <v>0</v>
      </c>
      <c r="J151" s="46" t="s">
        <v>135</v>
      </c>
      <c r="K151" s="40" t="n">
        <v>0</v>
      </c>
      <c r="M151" s="46" t="s">
        <v>135</v>
      </c>
      <c r="N151" s="40" t="n">
        <v>0</v>
      </c>
    </row>
    <row r="152" customFormat="false" ht="15.75" hidden="false" customHeight="false" outlineLevel="0" collapsed="false">
      <c r="A152" s="47" t="s">
        <v>136</v>
      </c>
      <c r="B152" s="40" t="n">
        <v>0</v>
      </c>
      <c r="D152" s="47" t="s">
        <v>136</v>
      </c>
      <c r="E152" s="40" t="n">
        <v>0</v>
      </c>
      <c r="G152" s="47" t="s">
        <v>136</v>
      </c>
      <c r="H152" s="40" t="n">
        <v>0</v>
      </c>
      <c r="J152" s="47" t="s">
        <v>136</v>
      </c>
      <c r="K152" s="40" t="n">
        <v>0</v>
      </c>
      <c r="M152" s="47" t="s">
        <v>136</v>
      </c>
      <c r="N152" s="40" t="n">
        <v>0</v>
      </c>
    </row>
    <row r="153" customFormat="false" ht="15.75" hidden="false" customHeight="false" outlineLevel="0" collapsed="false">
      <c r="A153" s="47" t="s">
        <v>137</v>
      </c>
      <c r="B153" s="40" t="n">
        <v>0</v>
      </c>
      <c r="D153" s="47" t="s">
        <v>137</v>
      </c>
      <c r="E153" s="40" t="n">
        <v>0</v>
      </c>
      <c r="G153" s="47" t="s">
        <v>137</v>
      </c>
      <c r="H153" s="40" t="n">
        <v>0</v>
      </c>
      <c r="J153" s="47" t="s">
        <v>137</v>
      </c>
      <c r="K153" s="40" t="n">
        <v>0</v>
      </c>
      <c r="M153" s="47" t="s">
        <v>137</v>
      </c>
      <c r="N153" s="40" t="n">
        <v>0</v>
      </c>
    </row>
    <row r="154" customFormat="false" ht="15.75" hidden="false" customHeight="false" outlineLevel="0" collapsed="false">
      <c r="A154" s="59" t="s">
        <v>138</v>
      </c>
      <c r="B154" s="60"/>
      <c r="D154" s="59" t="s">
        <v>138</v>
      </c>
      <c r="E154" s="60"/>
      <c r="G154" s="59" t="s">
        <v>138</v>
      </c>
      <c r="H154" s="60"/>
      <c r="J154" s="59" t="s">
        <v>138</v>
      </c>
      <c r="K154" s="60"/>
      <c r="M154" s="59" t="s">
        <v>138</v>
      </c>
      <c r="N154" s="60"/>
    </row>
    <row r="155" customFormat="false" ht="15.75" hidden="false" customHeight="false" outlineLevel="0" collapsed="false">
      <c r="A155" s="37"/>
      <c r="B155" s="38" t="n">
        <v>42461</v>
      </c>
      <c r="D155" s="37"/>
      <c r="E155" s="38" t="n">
        <v>42491</v>
      </c>
      <c r="G155" s="37"/>
      <c r="H155" s="38" t="n">
        <v>42522</v>
      </c>
      <c r="J155" s="37"/>
      <c r="K155" s="38" t="n">
        <v>42552</v>
      </c>
      <c r="M155" s="37"/>
      <c r="N155" s="38" t="n">
        <v>42583</v>
      </c>
    </row>
    <row r="156" customFormat="false" ht="15.75" hidden="false" customHeight="false" outlineLevel="0" collapsed="false">
      <c r="A156" s="46" t="s">
        <v>139</v>
      </c>
      <c r="B156" s="40" t="n">
        <v>0</v>
      </c>
      <c r="D156" s="46" t="s">
        <v>139</v>
      </c>
      <c r="E156" s="40" t="n">
        <v>0</v>
      </c>
      <c r="G156" s="46" t="s">
        <v>139</v>
      </c>
      <c r="H156" s="40" t="n">
        <v>0</v>
      </c>
      <c r="J156" s="46" t="s">
        <v>139</v>
      </c>
      <c r="K156" s="40" t="n">
        <v>0</v>
      </c>
      <c r="M156" s="46" t="s">
        <v>139</v>
      </c>
      <c r="N156" s="40" t="n">
        <v>0</v>
      </c>
    </row>
    <row r="157" customFormat="false" ht="15.75" hidden="false" customHeight="false" outlineLevel="0" collapsed="false">
      <c r="A157" s="46" t="s">
        <v>140</v>
      </c>
      <c r="B157" s="40" t="n">
        <v>0</v>
      </c>
      <c r="D157" s="46" t="s">
        <v>140</v>
      </c>
      <c r="E157" s="40" t="n">
        <v>0</v>
      </c>
      <c r="G157" s="46" t="s">
        <v>140</v>
      </c>
      <c r="H157" s="40" t="n">
        <v>0</v>
      </c>
      <c r="J157" s="46" t="s">
        <v>140</v>
      </c>
      <c r="K157" s="40" t="n">
        <v>0</v>
      </c>
      <c r="M157" s="46" t="s">
        <v>140</v>
      </c>
      <c r="N157" s="40" t="n">
        <v>0</v>
      </c>
    </row>
    <row r="158" customFormat="false" ht="15.75" hidden="false" customHeight="false" outlineLevel="0" collapsed="false">
      <c r="A158" s="46" t="s">
        <v>141</v>
      </c>
      <c r="B158" s="40" t="n">
        <v>0</v>
      </c>
      <c r="D158" s="46" t="s">
        <v>141</v>
      </c>
      <c r="E158" s="40" t="n">
        <v>0</v>
      </c>
      <c r="G158" s="46" t="s">
        <v>141</v>
      </c>
      <c r="H158" s="40" t="n">
        <v>0</v>
      </c>
      <c r="J158" s="46" t="s">
        <v>141</v>
      </c>
      <c r="K158" s="40" t="n">
        <v>0</v>
      </c>
      <c r="M158" s="46" t="s">
        <v>141</v>
      </c>
      <c r="N158" s="40" t="n">
        <v>0</v>
      </c>
    </row>
    <row r="159" customFormat="false" ht="15.75" hidden="false" customHeight="true" outlineLevel="0" collapsed="false">
      <c r="A159" s="46" t="s">
        <v>142</v>
      </c>
      <c r="B159" s="40" t="n">
        <v>0</v>
      </c>
      <c r="D159" s="46" t="s">
        <v>142</v>
      </c>
      <c r="E159" s="40" t="n">
        <v>0</v>
      </c>
      <c r="G159" s="46" t="s">
        <v>142</v>
      </c>
      <c r="H159" s="40" t="n">
        <v>0</v>
      </c>
      <c r="J159" s="46" t="s">
        <v>142</v>
      </c>
      <c r="K159" s="40" t="n">
        <v>0</v>
      </c>
      <c r="M159" s="46" t="s">
        <v>142</v>
      </c>
      <c r="N159" s="40" t="n">
        <v>0</v>
      </c>
    </row>
    <row r="160" customFormat="false" ht="15.75" hidden="false" customHeight="true" outlineLevel="0" collapsed="false">
      <c r="A160" s="46" t="s">
        <v>143</v>
      </c>
      <c r="B160" s="40" t="n">
        <v>0</v>
      </c>
      <c r="D160" s="46" t="s">
        <v>143</v>
      </c>
      <c r="E160" s="40" t="n">
        <v>0</v>
      </c>
      <c r="G160" s="46" t="s">
        <v>143</v>
      </c>
      <c r="H160" s="40" t="n">
        <v>0</v>
      </c>
      <c r="J160" s="46" t="s">
        <v>143</v>
      </c>
      <c r="K160" s="40" t="n">
        <v>0</v>
      </c>
      <c r="M160" s="46" t="s">
        <v>143</v>
      </c>
      <c r="N160" s="40" t="n">
        <v>0</v>
      </c>
    </row>
    <row r="161" customFormat="false" ht="15.75" hidden="false" customHeight="true" outlineLevel="0" collapsed="false">
      <c r="A161" s="47" t="s">
        <v>144</v>
      </c>
      <c r="B161" s="40" t="n">
        <v>0</v>
      </c>
      <c r="D161" s="47" t="s">
        <v>144</v>
      </c>
      <c r="E161" s="40" t="n">
        <v>0</v>
      </c>
      <c r="G161" s="47" t="s">
        <v>144</v>
      </c>
      <c r="H161" s="40" t="n">
        <v>0</v>
      </c>
      <c r="J161" s="47" t="s">
        <v>144</v>
      </c>
      <c r="K161" s="40" t="n">
        <v>0</v>
      </c>
      <c r="M161" s="47" t="s">
        <v>144</v>
      </c>
      <c r="N161" s="40" t="n">
        <v>0</v>
      </c>
    </row>
    <row r="162" customFormat="false" ht="15.75" hidden="false" customHeight="false" outlineLevel="0" collapsed="false">
      <c r="A162" s="47" t="s">
        <v>145</v>
      </c>
      <c r="B162" s="40" t="n">
        <v>0</v>
      </c>
      <c r="D162" s="47" t="s">
        <v>145</v>
      </c>
      <c r="E162" s="40" t="n">
        <v>0</v>
      </c>
      <c r="G162" s="47" t="s">
        <v>145</v>
      </c>
      <c r="H162" s="40" t="n">
        <v>0</v>
      </c>
      <c r="J162" s="47" t="s">
        <v>145</v>
      </c>
      <c r="K162" s="40" t="n">
        <v>0</v>
      </c>
      <c r="M162" s="47" t="s">
        <v>145</v>
      </c>
      <c r="N162" s="40" t="n">
        <v>0</v>
      </c>
    </row>
    <row r="163" customFormat="false" ht="15.75" hidden="false" customHeight="false" outlineLevel="0" collapsed="false">
      <c r="A163" s="57" t="s">
        <v>146</v>
      </c>
      <c r="B163" s="58"/>
      <c r="D163" s="57" t="s">
        <v>146</v>
      </c>
      <c r="E163" s="58"/>
      <c r="G163" s="57" t="s">
        <v>146</v>
      </c>
      <c r="H163" s="58"/>
      <c r="J163" s="57" t="s">
        <v>146</v>
      </c>
      <c r="K163" s="58"/>
      <c r="M163" s="57" t="s">
        <v>146</v>
      </c>
      <c r="N163" s="58"/>
    </row>
    <row r="164" customFormat="false" ht="15.75" hidden="false" customHeight="false" outlineLevel="0" collapsed="false">
      <c r="A164" s="59" t="s">
        <v>147</v>
      </c>
      <c r="B164" s="60"/>
      <c r="D164" s="59" t="s">
        <v>147</v>
      </c>
      <c r="E164" s="60"/>
      <c r="G164" s="59" t="s">
        <v>147</v>
      </c>
      <c r="H164" s="60"/>
      <c r="J164" s="59" t="s">
        <v>147</v>
      </c>
      <c r="K164" s="60"/>
      <c r="M164" s="59" t="s">
        <v>147</v>
      </c>
      <c r="N164" s="60"/>
    </row>
    <row r="165" customFormat="false" ht="15.75" hidden="false" customHeight="false" outlineLevel="0" collapsed="false">
      <c r="A165" s="37"/>
      <c r="B165" s="38" t="n">
        <v>42461</v>
      </c>
      <c r="D165" s="37"/>
      <c r="E165" s="38" t="n">
        <v>42491</v>
      </c>
      <c r="G165" s="37"/>
      <c r="H165" s="38" t="n">
        <v>42522</v>
      </c>
      <c r="J165" s="37"/>
      <c r="K165" s="38" t="n">
        <v>42552</v>
      </c>
      <c r="M165" s="37"/>
      <c r="N165" s="38" t="n">
        <v>42583</v>
      </c>
    </row>
    <row r="166" customFormat="false" ht="15.75" hidden="false" customHeight="false" outlineLevel="0" collapsed="false">
      <c r="A166" s="46" t="s">
        <v>148</v>
      </c>
      <c r="B166" s="40" t="n">
        <v>387050.64</v>
      </c>
      <c r="D166" s="46" t="s">
        <v>148</v>
      </c>
      <c r="E166" s="40" t="n">
        <v>291653.15</v>
      </c>
      <c r="G166" s="46" t="s">
        <v>148</v>
      </c>
      <c r="H166" s="40" t="n">
        <v>289838.47</v>
      </c>
      <c r="J166" s="46" t="s">
        <v>148</v>
      </c>
      <c r="K166" s="40" t="n">
        <v>477178.93</v>
      </c>
      <c r="M166" s="46" t="s">
        <v>148</v>
      </c>
      <c r="N166" s="40" t="n">
        <v>430623.79</v>
      </c>
    </row>
    <row r="167" customFormat="false" ht="15.75" hidden="false" customHeight="false" outlineLevel="0" collapsed="false">
      <c r="A167" s="46" t="s">
        <v>149</v>
      </c>
      <c r="B167" s="40" t="n">
        <v>579451.99</v>
      </c>
      <c r="D167" s="46" t="s">
        <v>149</v>
      </c>
      <c r="E167" s="40" t="n">
        <v>497665.77</v>
      </c>
      <c r="G167" s="46" t="s">
        <v>149</v>
      </c>
      <c r="H167" s="40" t="n">
        <v>402461.63</v>
      </c>
      <c r="J167" s="46" t="s">
        <v>149</v>
      </c>
      <c r="K167" s="40" t="n">
        <v>624383.19</v>
      </c>
      <c r="M167" s="46" t="s">
        <v>149</v>
      </c>
      <c r="N167" s="40" t="n">
        <v>459135.4</v>
      </c>
    </row>
    <row r="168" customFormat="false" ht="15.75" hidden="false" customHeight="false" outlineLevel="0" collapsed="false">
      <c r="A168" s="46" t="s">
        <v>150</v>
      </c>
      <c r="B168" s="40" t="n">
        <v>146063.94</v>
      </c>
      <c r="D168" s="46" t="s">
        <v>150</v>
      </c>
      <c r="E168" s="40" t="n">
        <v>170875.5</v>
      </c>
      <c r="G168" s="46" t="s">
        <v>150</v>
      </c>
      <c r="H168" s="40" t="n">
        <v>128871.9</v>
      </c>
      <c r="J168" s="46" t="s">
        <v>150</v>
      </c>
      <c r="K168" s="40" t="n">
        <v>67192.5</v>
      </c>
      <c r="M168" s="46" t="s">
        <v>150</v>
      </c>
      <c r="N168" s="40" t="n">
        <v>84297.9</v>
      </c>
    </row>
    <row r="169" customFormat="false" ht="15.75" hidden="false" customHeight="false" outlineLevel="0" collapsed="false">
      <c r="A169" s="46" t="s">
        <v>121</v>
      </c>
      <c r="B169" s="40" t="n">
        <v>223625.75</v>
      </c>
      <c r="D169" s="46" t="s">
        <v>121</v>
      </c>
      <c r="E169" s="40" t="n">
        <v>282870</v>
      </c>
      <c r="G169" s="46" t="s">
        <v>121</v>
      </c>
      <c r="H169" s="40" t="n">
        <v>180572.65</v>
      </c>
      <c r="J169" s="46" t="s">
        <v>121</v>
      </c>
      <c r="K169" s="40" t="n">
        <v>101487.35</v>
      </c>
      <c r="M169" s="46" t="s">
        <v>121</v>
      </c>
      <c r="N169" s="40" t="n">
        <v>120501.25</v>
      </c>
    </row>
    <row r="170" customFormat="false" ht="15.75" hidden="false" customHeight="false" outlineLevel="0" collapsed="false">
      <c r="A170" s="46" t="s">
        <v>151</v>
      </c>
      <c r="B170" s="40" t="n">
        <v>329785.8</v>
      </c>
      <c r="D170" s="46" t="s">
        <v>151</v>
      </c>
      <c r="E170" s="40" t="n">
        <v>201252.6</v>
      </c>
      <c r="G170" s="46" t="s">
        <v>151</v>
      </c>
      <c r="H170" s="40" t="n">
        <v>228417.45</v>
      </c>
      <c r="J170" s="46" t="s">
        <v>151</v>
      </c>
      <c r="K170" s="40" t="n">
        <v>201005.5</v>
      </c>
      <c r="M170" s="46" t="s">
        <v>151</v>
      </c>
      <c r="N170" s="40" t="n">
        <v>175318.21</v>
      </c>
    </row>
    <row r="171" customFormat="false" ht="15.75" hidden="false" customHeight="false" outlineLevel="0" collapsed="false">
      <c r="A171" s="46" t="s">
        <v>152</v>
      </c>
      <c r="B171" s="40" t="n">
        <v>353368.64</v>
      </c>
      <c r="D171" s="46" t="s">
        <v>152</v>
      </c>
      <c r="E171" s="40" t="n">
        <v>239284.22</v>
      </c>
      <c r="G171" s="46" t="s">
        <v>152</v>
      </c>
      <c r="H171" s="40" t="n">
        <v>259338.61</v>
      </c>
      <c r="J171" s="46" t="s">
        <v>152</v>
      </c>
      <c r="K171" s="40" t="n">
        <v>502278.05</v>
      </c>
      <c r="M171" s="46" t="s">
        <v>152</v>
      </c>
      <c r="N171" s="40" t="n">
        <v>308107.27</v>
      </c>
    </row>
    <row r="172" customFormat="false" ht="15.75" hidden="false" customHeight="true" outlineLevel="0" collapsed="false">
      <c r="A172" s="46" t="s">
        <v>153</v>
      </c>
      <c r="B172" s="40" t="n">
        <v>428216.45</v>
      </c>
      <c r="D172" s="46" t="s">
        <v>153</v>
      </c>
      <c r="E172" s="40" t="n">
        <v>187011.25</v>
      </c>
      <c r="G172" s="46" t="s">
        <v>153</v>
      </c>
      <c r="H172" s="40" t="n">
        <v>401054.9</v>
      </c>
      <c r="J172" s="46" t="s">
        <v>153</v>
      </c>
      <c r="K172" s="40" t="n">
        <v>482417.38</v>
      </c>
      <c r="M172" s="46" t="s">
        <v>153</v>
      </c>
      <c r="N172" s="40" t="n">
        <v>344364.04</v>
      </c>
    </row>
    <row r="173" customFormat="false" ht="15.75" hidden="false" customHeight="true" outlineLevel="0" collapsed="false">
      <c r="A173" s="47" t="s">
        <v>154</v>
      </c>
      <c r="B173" s="40" t="n">
        <v>2447563.21</v>
      </c>
      <c r="D173" s="47" t="s">
        <v>154</v>
      </c>
      <c r="E173" s="40" t="n">
        <v>1870612.49</v>
      </c>
      <c r="G173" s="47" t="s">
        <v>154</v>
      </c>
      <c r="H173" s="40" t="n">
        <v>1890555.61</v>
      </c>
      <c r="J173" s="47" t="s">
        <v>154</v>
      </c>
      <c r="K173" s="40" t="n">
        <v>2455942.9</v>
      </c>
      <c r="M173" s="47" t="s">
        <v>154</v>
      </c>
      <c r="N173" s="40" t="n">
        <v>1922347.86</v>
      </c>
    </row>
    <row r="174" customFormat="false" ht="15.75" hidden="false" customHeight="false" outlineLevel="0" collapsed="false">
      <c r="A174" s="47" t="s">
        <v>155</v>
      </c>
      <c r="B174" s="40" t="n">
        <v>2447563.21</v>
      </c>
      <c r="D174" s="47" t="s">
        <v>155</v>
      </c>
      <c r="E174" s="40" t="n">
        <v>1870612.49</v>
      </c>
      <c r="G174" s="47" t="s">
        <v>155</v>
      </c>
      <c r="H174" s="40" t="n">
        <v>1890555.61</v>
      </c>
      <c r="J174" s="47" t="s">
        <v>155</v>
      </c>
      <c r="K174" s="40" t="n">
        <v>2455942.9</v>
      </c>
      <c r="M174" s="47" t="s">
        <v>155</v>
      </c>
      <c r="N174" s="40" t="n">
        <v>1922347.86</v>
      </c>
    </row>
    <row r="175" customFormat="false" ht="15.75" hidden="false" customHeight="false" outlineLevel="0" collapsed="false">
      <c r="A175" s="57"/>
      <c r="B175" s="58"/>
      <c r="D175" s="57"/>
      <c r="E175" s="58"/>
      <c r="G175" s="57"/>
      <c r="H175" s="58"/>
      <c r="J175" s="57"/>
      <c r="K175" s="58"/>
      <c r="M175" s="57"/>
      <c r="N175" s="58"/>
    </row>
    <row r="176" customFormat="false" ht="15.75" hidden="false" customHeight="false" outlineLevel="0" collapsed="false">
      <c r="A176" s="59" t="s">
        <v>156</v>
      </c>
      <c r="B176" s="60"/>
      <c r="D176" s="59" t="s">
        <v>156</v>
      </c>
      <c r="E176" s="60"/>
      <c r="G176" s="59" t="s">
        <v>156</v>
      </c>
      <c r="H176" s="60"/>
      <c r="J176" s="59" t="s">
        <v>156</v>
      </c>
      <c r="K176" s="60"/>
      <c r="M176" s="59" t="s">
        <v>156</v>
      </c>
      <c r="N176" s="60"/>
    </row>
    <row r="177" customFormat="false" ht="15.75" hidden="false" customHeight="true" outlineLevel="0" collapsed="false">
      <c r="A177" s="37"/>
      <c r="B177" s="38" t="n">
        <v>42461</v>
      </c>
      <c r="D177" s="37"/>
      <c r="E177" s="38" t="n">
        <v>42491</v>
      </c>
      <c r="G177" s="37"/>
      <c r="H177" s="38" t="n">
        <v>42522</v>
      </c>
      <c r="J177" s="37"/>
      <c r="K177" s="38" t="n">
        <v>42552</v>
      </c>
      <c r="M177" s="37"/>
      <c r="N177" s="38" t="n">
        <v>42583</v>
      </c>
    </row>
    <row r="178" customFormat="false" ht="15.75" hidden="false" customHeight="true" outlineLevel="0" collapsed="false">
      <c r="A178" s="46" t="s">
        <v>157</v>
      </c>
      <c r="B178" s="40" t="n">
        <v>0</v>
      </c>
      <c r="D178" s="46" t="s">
        <v>157</v>
      </c>
      <c r="E178" s="40" t="n">
        <v>0</v>
      </c>
      <c r="G178" s="46" t="s">
        <v>157</v>
      </c>
      <c r="H178" s="40" t="n">
        <v>0</v>
      </c>
      <c r="J178" s="46" t="s">
        <v>157</v>
      </c>
      <c r="K178" s="40" t="n">
        <v>0</v>
      </c>
      <c r="M178" s="46" t="s">
        <v>157</v>
      </c>
      <c r="N178" s="40" t="n">
        <v>0</v>
      </c>
    </row>
    <row r="179" customFormat="false" ht="15.75" hidden="false" customHeight="false" outlineLevel="0" collapsed="false">
      <c r="A179" s="47" t="s">
        <v>158</v>
      </c>
      <c r="B179" s="40" t="n">
        <v>0</v>
      </c>
      <c r="D179" s="47" t="s">
        <v>158</v>
      </c>
      <c r="E179" s="40" t="n">
        <v>0</v>
      </c>
      <c r="G179" s="47" t="s">
        <v>158</v>
      </c>
      <c r="H179" s="40" t="n">
        <v>0</v>
      </c>
      <c r="J179" s="47" t="s">
        <v>158</v>
      </c>
      <c r="K179" s="40" t="n">
        <v>0</v>
      </c>
      <c r="M179" s="47" t="s">
        <v>158</v>
      </c>
      <c r="N179" s="40" t="n">
        <v>0</v>
      </c>
    </row>
    <row r="180" customFormat="false" ht="15.75" hidden="false" customHeight="false" outlineLevel="0" collapsed="false">
      <c r="A180" s="47" t="s">
        <v>159</v>
      </c>
      <c r="B180" s="40" t="n">
        <v>0</v>
      </c>
      <c r="D180" s="47" t="s">
        <v>159</v>
      </c>
      <c r="E180" s="40" t="n">
        <v>0</v>
      </c>
      <c r="G180" s="47" t="s">
        <v>159</v>
      </c>
      <c r="H180" s="40" t="n">
        <v>0</v>
      </c>
      <c r="J180" s="47" t="s">
        <v>159</v>
      </c>
      <c r="K180" s="40" t="n">
        <v>0</v>
      </c>
      <c r="M180" s="47" t="s">
        <v>159</v>
      </c>
      <c r="N180" s="40" t="n">
        <v>0</v>
      </c>
    </row>
    <row r="181" customFormat="false" ht="15.75" hidden="false" customHeight="false" outlineLevel="0" collapsed="false">
      <c r="A181" s="59" t="s">
        <v>160</v>
      </c>
      <c r="B181" s="60"/>
      <c r="D181" s="59" t="s">
        <v>160</v>
      </c>
      <c r="E181" s="60"/>
      <c r="G181" s="59" t="s">
        <v>160</v>
      </c>
      <c r="H181" s="60"/>
      <c r="J181" s="59" t="s">
        <v>160</v>
      </c>
      <c r="K181" s="60"/>
      <c r="M181" s="59" t="s">
        <v>160</v>
      </c>
      <c r="N181" s="60"/>
    </row>
    <row r="182" customFormat="false" ht="15.75" hidden="false" customHeight="true" outlineLevel="0" collapsed="false">
      <c r="A182" s="37"/>
      <c r="B182" s="38" t="n">
        <v>42461</v>
      </c>
      <c r="D182" s="37"/>
      <c r="E182" s="38" t="n">
        <v>42491</v>
      </c>
      <c r="G182" s="37"/>
      <c r="H182" s="38" t="n">
        <v>42522</v>
      </c>
      <c r="J182" s="37"/>
      <c r="K182" s="38" t="n">
        <v>42552</v>
      </c>
      <c r="M182" s="37"/>
      <c r="N182" s="38" t="n">
        <v>42583</v>
      </c>
    </row>
    <row r="183" customFormat="false" ht="15.75" hidden="false" customHeight="true" outlineLevel="0" collapsed="false">
      <c r="A183" s="46" t="s">
        <v>161</v>
      </c>
      <c r="B183" s="40" t="n">
        <v>0</v>
      </c>
      <c r="D183" s="46" t="s">
        <v>161</v>
      </c>
      <c r="E183" s="40" t="n">
        <v>0</v>
      </c>
      <c r="G183" s="46" t="s">
        <v>161</v>
      </c>
      <c r="H183" s="40" t="n">
        <v>0</v>
      </c>
      <c r="J183" s="46" t="s">
        <v>161</v>
      </c>
      <c r="K183" s="40" t="n">
        <v>0</v>
      </c>
      <c r="M183" s="46" t="s">
        <v>161</v>
      </c>
      <c r="N183" s="40" t="n">
        <v>0</v>
      </c>
    </row>
    <row r="184" customFormat="false" ht="15.75" hidden="false" customHeight="false" outlineLevel="0" collapsed="false">
      <c r="A184" s="47" t="s">
        <v>162</v>
      </c>
      <c r="B184" s="40" t="n">
        <v>0</v>
      </c>
      <c r="D184" s="47" t="s">
        <v>162</v>
      </c>
      <c r="E184" s="40" t="n">
        <v>0</v>
      </c>
      <c r="G184" s="47" t="s">
        <v>162</v>
      </c>
      <c r="H184" s="40" t="n">
        <v>0</v>
      </c>
      <c r="J184" s="47" t="s">
        <v>162</v>
      </c>
      <c r="K184" s="40" t="n">
        <v>0</v>
      </c>
      <c r="M184" s="47" t="s">
        <v>162</v>
      </c>
      <c r="N184" s="40" t="n">
        <v>0</v>
      </c>
    </row>
    <row r="185" customFormat="false" ht="15.75" hidden="false" customHeight="false" outlineLevel="0" collapsed="false">
      <c r="A185" s="47" t="s">
        <v>163</v>
      </c>
      <c r="B185" s="40" t="n">
        <v>0</v>
      </c>
      <c r="D185" s="47" t="s">
        <v>163</v>
      </c>
      <c r="E185" s="40" t="n">
        <v>0</v>
      </c>
      <c r="G185" s="47" t="s">
        <v>163</v>
      </c>
      <c r="H185" s="40" t="n">
        <v>0</v>
      </c>
      <c r="J185" s="47" t="s">
        <v>163</v>
      </c>
      <c r="K185" s="40" t="n">
        <v>0</v>
      </c>
      <c r="M185" s="47" t="s">
        <v>163</v>
      </c>
      <c r="N185" s="40" t="n">
        <v>0</v>
      </c>
    </row>
    <row r="186" customFormat="false" ht="15.75" hidden="false" customHeight="false" outlineLevel="0" collapsed="false">
      <c r="A186" s="59" t="s">
        <v>164</v>
      </c>
      <c r="B186" s="60"/>
      <c r="D186" s="59" t="s">
        <v>164</v>
      </c>
      <c r="E186" s="60"/>
      <c r="G186" s="59" t="s">
        <v>164</v>
      </c>
      <c r="H186" s="60"/>
      <c r="J186" s="59" t="s">
        <v>164</v>
      </c>
      <c r="K186" s="60"/>
      <c r="M186" s="59" t="s">
        <v>164</v>
      </c>
      <c r="N186" s="60"/>
    </row>
    <row r="187" customFormat="false" ht="15.75" hidden="false" customHeight="true" outlineLevel="0" collapsed="false">
      <c r="A187" s="37"/>
      <c r="B187" s="38" t="n">
        <v>42461</v>
      </c>
      <c r="D187" s="37"/>
      <c r="E187" s="38" t="n">
        <v>42491</v>
      </c>
      <c r="G187" s="37"/>
      <c r="H187" s="38" t="n">
        <v>42522</v>
      </c>
      <c r="J187" s="37"/>
      <c r="K187" s="38" t="n">
        <v>42552</v>
      </c>
      <c r="M187" s="37"/>
      <c r="N187" s="38" t="n">
        <v>42583</v>
      </c>
    </row>
    <row r="188" customFormat="false" ht="15.75" hidden="false" customHeight="true" outlineLevel="0" collapsed="false">
      <c r="A188" s="46" t="s">
        <v>165</v>
      </c>
      <c r="B188" s="40" t="n">
        <v>0</v>
      </c>
      <c r="D188" s="46" t="s">
        <v>165</v>
      </c>
      <c r="E188" s="40" t="n">
        <v>0</v>
      </c>
      <c r="G188" s="46" t="s">
        <v>165</v>
      </c>
      <c r="H188" s="40" t="n">
        <v>0</v>
      </c>
      <c r="J188" s="46" t="s">
        <v>165</v>
      </c>
      <c r="K188" s="40" t="n">
        <v>0</v>
      </c>
      <c r="M188" s="46" t="s">
        <v>165</v>
      </c>
      <c r="N188" s="40" t="n">
        <v>0</v>
      </c>
    </row>
    <row r="189" customFormat="false" ht="15.75" hidden="false" customHeight="false" outlineLevel="0" collapsed="false">
      <c r="A189" s="47" t="s">
        <v>166</v>
      </c>
      <c r="B189" s="40" t="n">
        <v>0</v>
      </c>
      <c r="D189" s="47" t="s">
        <v>166</v>
      </c>
      <c r="E189" s="40" t="n">
        <v>0</v>
      </c>
      <c r="G189" s="47" t="s">
        <v>166</v>
      </c>
      <c r="H189" s="40" t="n">
        <v>0</v>
      </c>
      <c r="J189" s="47" t="s">
        <v>166</v>
      </c>
      <c r="K189" s="40" t="n">
        <v>0</v>
      </c>
      <c r="M189" s="47" t="s">
        <v>166</v>
      </c>
      <c r="N189" s="40" t="n">
        <v>0</v>
      </c>
    </row>
    <row r="190" customFormat="false" ht="15.75" hidden="false" customHeight="false" outlineLevel="0" collapsed="false">
      <c r="A190" s="47" t="s">
        <v>167</v>
      </c>
      <c r="B190" s="40" t="n">
        <v>0</v>
      </c>
      <c r="D190" s="47" t="s">
        <v>167</v>
      </c>
      <c r="E190" s="40" t="n">
        <v>0</v>
      </c>
      <c r="G190" s="47" t="s">
        <v>167</v>
      </c>
      <c r="H190" s="40" t="n">
        <v>0</v>
      </c>
      <c r="J190" s="47" t="s">
        <v>167</v>
      </c>
      <c r="K190" s="40" t="n">
        <v>0</v>
      </c>
      <c r="M190" s="47" t="s">
        <v>167</v>
      </c>
      <c r="N190" s="40" t="n">
        <v>0</v>
      </c>
    </row>
    <row r="191" customFormat="false" ht="15.75" hidden="false" customHeight="false" outlineLevel="0" collapsed="false">
      <c r="A191" s="59" t="s">
        <v>168</v>
      </c>
      <c r="B191" s="60"/>
      <c r="D191" s="59" t="s">
        <v>168</v>
      </c>
      <c r="E191" s="60"/>
      <c r="G191" s="59" t="s">
        <v>168</v>
      </c>
      <c r="H191" s="60"/>
      <c r="J191" s="59" t="s">
        <v>168</v>
      </c>
      <c r="K191" s="60"/>
      <c r="M191" s="59" t="s">
        <v>168</v>
      </c>
      <c r="N191" s="60"/>
    </row>
    <row r="192" customFormat="false" ht="15.75" hidden="false" customHeight="false" outlineLevel="0" collapsed="false">
      <c r="A192" s="37"/>
      <c r="B192" s="38" t="n">
        <v>42461</v>
      </c>
      <c r="D192" s="37"/>
      <c r="E192" s="38" t="n">
        <v>42491</v>
      </c>
      <c r="G192" s="37"/>
      <c r="H192" s="38" t="n">
        <v>42522</v>
      </c>
      <c r="J192" s="37"/>
      <c r="K192" s="38" t="n">
        <v>42552</v>
      </c>
      <c r="M192" s="37"/>
      <c r="N192" s="38" t="n">
        <v>42583</v>
      </c>
    </row>
    <row r="193" customFormat="false" ht="15.75" hidden="false" customHeight="false" outlineLevel="0" collapsed="false">
      <c r="A193" s="46" t="s">
        <v>169</v>
      </c>
      <c r="B193" s="40" t="n">
        <v>0</v>
      </c>
      <c r="D193" s="46" t="s">
        <v>169</v>
      </c>
      <c r="E193" s="40" t="n">
        <v>0</v>
      </c>
      <c r="G193" s="46" t="s">
        <v>169</v>
      </c>
      <c r="H193" s="40" t="n">
        <v>0</v>
      </c>
      <c r="J193" s="46" t="s">
        <v>169</v>
      </c>
      <c r="K193" s="40" t="n">
        <v>0</v>
      </c>
      <c r="M193" s="46" t="s">
        <v>169</v>
      </c>
      <c r="N193" s="40" t="n">
        <v>0</v>
      </c>
    </row>
    <row r="194" customFormat="false" ht="15.75" hidden="false" customHeight="true" outlineLevel="0" collapsed="false">
      <c r="A194" s="46" t="s">
        <v>170</v>
      </c>
      <c r="B194" s="40" t="n">
        <v>0</v>
      </c>
      <c r="D194" s="46" t="s">
        <v>170</v>
      </c>
      <c r="E194" s="40" t="n">
        <v>0</v>
      </c>
      <c r="G194" s="46" t="s">
        <v>170</v>
      </c>
      <c r="H194" s="40" t="n">
        <v>0</v>
      </c>
      <c r="J194" s="46" t="s">
        <v>170</v>
      </c>
      <c r="K194" s="40" t="n">
        <v>0</v>
      </c>
      <c r="M194" s="46" t="s">
        <v>170</v>
      </c>
      <c r="N194" s="40" t="n">
        <v>0</v>
      </c>
    </row>
    <row r="195" customFormat="false" ht="15.75" hidden="false" customHeight="true" outlineLevel="0" collapsed="false">
      <c r="A195" s="46" t="s">
        <v>171</v>
      </c>
      <c r="B195" s="40" t="n">
        <v>0</v>
      </c>
      <c r="D195" s="46" t="s">
        <v>171</v>
      </c>
      <c r="E195" s="40" t="n">
        <v>0</v>
      </c>
      <c r="G195" s="46" t="s">
        <v>171</v>
      </c>
      <c r="H195" s="40" t="n">
        <v>0</v>
      </c>
      <c r="J195" s="46" t="s">
        <v>171</v>
      </c>
      <c r="K195" s="40" t="n">
        <v>0</v>
      </c>
      <c r="M195" s="46" t="s">
        <v>171</v>
      </c>
      <c r="N195" s="40" t="n">
        <v>0</v>
      </c>
    </row>
    <row r="196" customFormat="false" ht="15.75" hidden="false" customHeight="true" outlineLevel="0" collapsed="false">
      <c r="A196" s="47" t="s">
        <v>172</v>
      </c>
      <c r="B196" s="40" t="n">
        <v>0</v>
      </c>
      <c r="D196" s="47" t="s">
        <v>172</v>
      </c>
      <c r="E196" s="40" t="n">
        <v>0</v>
      </c>
      <c r="G196" s="47" t="s">
        <v>172</v>
      </c>
      <c r="H196" s="40" t="n">
        <v>0</v>
      </c>
      <c r="J196" s="47" t="s">
        <v>172</v>
      </c>
      <c r="K196" s="40" t="n">
        <v>0</v>
      </c>
      <c r="M196" s="47" t="s">
        <v>172</v>
      </c>
      <c r="N196" s="40" t="n">
        <v>0</v>
      </c>
    </row>
    <row r="197" customFormat="false" ht="15.75" hidden="false" customHeight="false" outlineLevel="0" collapsed="false">
      <c r="A197" s="47" t="s">
        <v>173</v>
      </c>
      <c r="B197" s="40" t="n">
        <v>0</v>
      </c>
      <c r="D197" s="47" t="s">
        <v>173</v>
      </c>
      <c r="E197" s="40" t="n">
        <v>0</v>
      </c>
      <c r="G197" s="47" t="s">
        <v>173</v>
      </c>
      <c r="H197" s="40" t="n">
        <v>0</v>
      </c>
      <c r="J197" s="47" t="s">
        <v>173</v>
      </c>
      <c r="K197" s="40" t="n">
        <v>0</v>
      </c>
      <c r="M197" s="47" t="s">
        <v>173</v>
      </c>
      <c r="N197" s="40" t="n">
        <v>0</v>
      </c>
    </row>
    <row r="198" customFormat="false" ht="15.75" hidden="false" customHeight="false" outlineLevel="0" collapsed="false">
      <c r="A198" s="57" t="s">
        <v>174</v>
      </c>
      <c r="B198" s="58"/>
      <c r="D198" s="57" t="s">
        <v>174</v>
      </c>
      <c r="E198" s="58"/>
      <c r="G198" s="57" t="s">
        <v>174</v>
      </c>
      <c r="H198" s="58"/>
      <c r="J198" s="57" t="s">
        <v>174</v>
      </c>
      <c r="K198" s="58"/>
      <c r="M198" s="57" t="s">
        <v>174</v>
      </c>
      <c r="N198" s="58"/>
    </row>
    <row r="199" customFormat="false" ht="15.75" hidden="false" customHeight="false" outlineLevel="0" collapsed="false">
      <c r="A199" s="59" t="s">
        <v>175</v>
      </c>
      <c r="B199" s="60"/>
      <c r="D199" s="59" t="s">
        <v>175</v>
      </c>
      <c r="E199" s="60"/>
      <c r="G199" s="59" t="s">
        <v>175</v>
      </c>
      <c r="H199" s="60"/>
      <c r="J199" s="59" t="s">
        <v>175</v>
      </c>
      <c r="K199" s="60"/>
      <c r="M199" s="59" t="s">
        <v>175</v>
      </c>
      <c r="N199" s="60"/>
    </row>
    <row r="200" customFormat="false" ht="15.75" hidden="false" customHeight="false" outlineLevel="0" collapsed="false">
      <c r="A200" s="37"/>
      <c r="B200" s="38" t="n">
        <v>42461</v>
      </c>
      <c r="D200" s="37"/>
      <c r="E200" s="38" t="n">
        <v>42491</v>
      </c>
      <c r="G200" s="37"/>
      <c r="H200" s="38" t="n">
        <v>42522</v>
      </c>
      <c r="J200" s="37"/>
      <c r="K200" s="38" t="n">
        <v>42552</v>
      </c>
      <c r="M200" s="37"/>
      <c r="N200" s="38" t="n">
        <v>42583</v>
      </c>
    </row>
    <row r="201" customFormat="false" ht="15.75" hidden="false" customHeight="false" outlineLevel="0" collapsed="false">
      <c r="A201" s="46" t="s">
        <v>176</v>
      </c>
      <c r="B201" s="40" t="n">
        <v>98342.53</v>
      </c>
      <c r="D201" s="46" t="s">
        <v>176</v>
      </c>
      <c r="E201" s="40" t="n">
        <v>0</v>
      </c>
      <c r="G201" s="46" t="s">
        <v>176</v>
      </c>
      <c r="H201" s="40" t="n">
        <v>37653.4</v>
      </c>
      <c r="J201" s="46" t="s">
        <v>176</v>
      </c>
      <c r="K201" s="40" t="n">
        <v>379941.12</v>
      </c>
      <c r="M201" s="46" t="s">
        <v>176</v>
      </c>
      <c r="N201" s="40" t="n">
        <v>63117.18</v>
      </c>
    </row>
    <row r="202" customFormat="false" ht="15.75" hidden="false" customHeight="false" outlineLevel="0" collapsed="false">
      <c r="A202" s="46" t="s">
        <v>177</v>
      </c>
      <c r="B202" s="40" t="n">
        <v>19318.18</v>
      </c>
      <c r="D202" s="46" t="s">
        <v>177</v>
      </c>
      <c r="E202" s="40" t="n">
        <v>0</v>
      </c>
      <c r="G202" s="46" t="s">
        <v>177</v>
      </c>
      <c r="H202" s="40" t="n">
        <v>0</v>
      </c>
      <c r="J202" s="46" t="s">
        <v>177</v>
      </c>
      <c r="K202" s="40" t="n">
        <v>29309.82</v>
      </c>
      <c r="M202" s="46" t="s">
        <v>177</v>
      </c>
      <c r="N202" s="40" t="n">
        <v>0</v>
      </c>
    </row>
    <row r="203" customFormat="false" ht="15.75" hidden="false" customHeight="false" outlineLevel="0" collapsed="false">
      <c r="A203" s="46" t="s">
        <v>178</v>
      </c>
      <c r="B203" s="40" t="n">
        <v>35007.11</v>
      </c>
      <c r="D203" s="46" t="s">
        <v>178</v>
      </c>
      <c r="E203" s="40" t="n">
        <v>49476.29</v>
      </c>
      <c r="G203" s="46" t="s">
        <v>178</v>
      </c>
      <c r="H203" s="40" t="n">
        <v>94500</v>
      </c>
      <c r="J203" s="46" t="s">
        <v>178</v>
      </c>
      <c r="K203" s="40" t="n">
        <v>65481.36</v>
      </c>
      <c r="M203" s="46" t="s">
        <v>178</v>
      </c>
      <c r="N203" s="40" t="n">
        <v>178875.5</v>
      </c>
    </row>
    <row r="204" customFormat="false" ht="15.75" hidden="false" customHeight="false" outlineLevel="0" collapsed="false">
      <c r="A204" s="46" t="s">
        <v>179</v>
      </c>
      <c r="B204" s="40" t="n">
        <v>3115.4</v>
      </c>
      <c r="D204" s="46" t="s">
        <v>179</v>
      </c>
      <c r="E204" s="40" t="n">
        <v>73529.13</v>
      </c>
      <c r="G204" s="46" t="s">
        <v>179</v>
      </c>
      <c r="H204" s="40" t="n">
        <v>3683.95</v>
      </c>
      <c r="J204" s="46" t="s">
        <v>179</v>
      </c>
      <c r="K204" s="40" t="n">
        <v>3657.35</v>
      </c>
      <c r="M204" s="46" t="s">
        <v>179</v>
      </c>
      <c r="N204" s="40" t="n">
        <v>1622.96</v>
      </c>
    </row>
    <row r="205" customFormat="false" ht="15.75" hidden="false" customHeight="false" outlineLevel="0" collapsed="false">
      <c r="A205" s="46" t="s">
        <v>180</v>
      </c>
      <c r="B205" s="40" t="n">
        <v>3150</v>
      </c>
      <c r="D205" s="46" t="s">
        <v>180</v>
      </c>
      <c r="E205" s="40" t="n">
        <v>0</v>
      </c>
      <c r="G205" s="46" t="s">
        <v>180</v>
      </c>
      <c r="H205" s="40" t="n">
        <v>0</v>
      </c>
      <c r="J205" s="46" t="s">
        <v>180</v>
      </c>
      <c r="K205" s="40" t="n">
        <v>0</v>
      </c>
      <c r="M205" s="46" t="s">
        <v>180</v>
      </c>
      <c r="N205" s="40" t="n">
        <v>0</v>
      </c>
    </row>
    <row r="206" customFormat="false" ht="15.75" hidden="false" customHeight="false" outlineLevel="0" collapsed="false">
      <c r="A206" s="46" t="s">
        <v>181</v>
      </c>
      <c r="B206" s="40" t="n">
        <v>48654.74</v>
      </c>
      <c r="D206" s="46" t="s">
        <v>181</v>
      </c>
      <c r="E206" s="40" t="n">
        <v>32114.45</v>
      </c>
      <c r="G206" s="46" t="s">
        <v>181</v>
      </c>
      <c r="H206" s="40" t="n">
        <v>22375.23</v>
      </c>
      <c r="J206" s="46" t="s">
        <v>181</v>
      </c>
      <c r="K206" s="40" t="n">
        <v>11378.94</v>
      </c>
      <c r="M206" s="46" t="s">
        <v>181</v>
      </c>
      <c r="N206" s="40" t="n">
        <v>19934.13</v>
      </c>
    </row>
    <row r="207" customFormat="false" ht="15.75" hidden="false" customHeight="false" outlineLevel="0" collapsed="false">
      <c r="A207" s="46" t="s">
        <v>182</v>
      </c>
      <c r="B207" s="40" t="n">
        <v>15750</v>
      </c>
      <c r="D207" s="46" t="s">
        <v>182</v>
      </c>
      <c r="E207" s="40" t="n">
        <v>19710</v>
      </c>
      <c r="G207" s="46" t="s">
        <v>182</v>
      </c>
      <c r="H207" s="40" t="n">
        <v>0</v>
      </c>
      <c r="J207" s="46" t="s">
        <v>182</v>
      </c>
      <c r="K207" s="40" t="n">
        <v>45675</v>
      </c>
      <c r="M207" s="46" t="s">
        <v>182</v>
      </c>
      <c r="N207" s="40" t="n">
        <v>0</v>
      </c>
    </row>
    <row r="208" customFormat="false" ht="15.75" hidden="false" customHeight="false" outlineLevel="0" collapsed="false">
      <c r="A208" s="46" t="s">
        <v>183</v>
      </c>
      <c r="B208" s="40" t="n">
        <v>8384.15</v>
      </c>
      <c r="D208" s="46" t="s">
        <v>183</v>
      </c>
      <c r="E208" s="40" t="n">
        <v>59557.99</v>
      </c>
      <c r="G208" s="46" t="s">
        <v>183</v>
      </c>
      <c r="H208" s="40" t="n">
        <v>553.35</v>
      </c>
      <c r="J208" s="46" t="s">
        <v>183</v>
      </c>
      <c r="K208" s="40" t="n">
        <v>3217.5</v>
      </c>
      <c r="M208" s="46" t="s">
        <v>183</v>
      </c>
      <c r="N208" s="40" t="n">
        <v>3099.38</v>
      </c>
    </row>
    <row r="209" customFormat="false" ht="15.75" hidden="false" customHeight="false" outlineLevel="0" collapsed="false">
      <c r="A209" s="46" t="s">
        <v>184</v>
      </c>
      <c r="B209" s="40" t="n">
        <v>62845.63</v>
      </c>
      <c r="D209" s="46" t="s">
        <v>184</v>
      </c>
      <c r="E209" s="40" t="n">
        <v>0</v>
      </c>
      <c r="G209" s="46" t="s">
        <v>184</v>
      </c>
      <c r="H209" s="40" t="n">
        <v>420</v>
      </c>
      <c r="J209" s="46" t="s">
        <v>184</v>
      </c>
      <c r="K209" s="40" t="n">
        <v>58786.82</v>
      </c>
      <c r="M209" s="46" t="s">
        <v>184</v>
      </c>
      <c r="N209" s="40" t="n">
        <v>2000</v>
      </c>
    </row>
    <row r="210" customFormat="false" ht="15.75" hidden="false" customHeight="false" outlineLevel="0" collapsed="false">
      <c r="A210" s="46" t="s">
        <v>185</v>
      </c>
      <c r="B210" s="40" t="n">
        <v>45061.72</v>
      </c>
      <c r="D210" s="46" t="s">
        <v>185</v>
      </c>
      <c r="E210" s="40" t="n">
        <v>119318.28</v>
      </c>
      <c r="G210" s="46" t="s">
        <v>185</v>
      </c>
      <c r="H210" s="40" t="n">
        <v>48625.3</v>
      </c>
      <c r="J210" s="46" t="s">
        <v>185</v>
      </c>
      <c r="K210" s="40" t="n">
        <v>89075.87</v>
      </c>
      <c r="M210" s="46" t="s">
        <v>185</v>
      </c>
      <c r="N210" s="40" t="n">
        <v>83446.44</v>
      </c>
    </row>
    <row r="211" customFormat="false" ht="15.75" hidden="false" customHeight="false" outlineLevel="0" collapsed="false">
      <c r="A211" s="46" t="s">
        <v>186</v>
      </c>
      <c r="B211" s="40" t="n">
        <v>54365.05</v>
      </c>
      <c r="D211" s="46" t="s">
        <v>186</v>
      </c>
      <c r="E211" s="40" t="n">
        <v>4884.14</v>
      </c>
      <c r="G211" s="46" t="s">
        <v>186</v>
      </c>
      <c r="H211" s="40" t="n">
        <v>2598.18</v>
      </c>
      <c r="J211" s="46" t="s">
        <v>186</v>
      </c>
      <c r="K211" s="40" t="n">
        <v>4440.1</v>
      </c>
      <c r="M211" s="46" t="s">
        <v>186</v>
      </c>
      <c r="N211" s="40" t="n">
        <v>17093.44</v>
      </c>
    </row>
    <row r="212" customFormat="false" ht="15.75" hidden="false" customHeight="false" outlineLevel="0" collapsed="false">
      <c r="A212" s="46" t="s">
        <v>187</v>
      </c>
      <c r="B212" s="40" t="n">
        <v>0</v>
      </c>
      <c r="D212" s="46" t="s">
        <v>187</v>
      </c>
      <c r="E212" s="40" t="n">
        <v>0</v>
      </c>
      <c r="G212" s="46" t="s">
        <v>187</v>
      </c>
      <c r="H212" s="40" t="n">
        <v>0</v>
      </c>
      <c r="J212" s="46" t="s">
        <v>187</v>
      </c>
      <c r="K212" s="40" t="n">
        <v>0</v>
      </c>
      <c r="M212" s="46" t="s">
        <v>187</v>
      </c>
      <c r="N212" s="40" t="n">
        <v>0</v>
      </c>
    </row>
    <row r="213" customFormat="false" ht="15.75" hidden="false" customHeight="false" outlineLevel="0" collapsed="false">
      <c r="A213" s="46" t="s">
        <v>188</v>
      </c>
      <c r="B213" s="40" t="n">
        <v>0</v>
      </c>
      <c r="D213" s="46" t="s">
        <v>188</v>
      </c>
      <c r="E213" s="40" t="n">
        <v>0</v>
      </c>
      <c r="G213" s="46" t="s">
        <v>188</v>
      </c>
      <c r="H213" s="40" t="n">
        <v>0</v>
      </c>
      <c r="J213" s="46" t="s">
        <v>188</v>
      </c>
      <c r="K213" s="40" t="n">
        <v>0</v>
      </c>
      <c r="M213" s="46" t="s">
        <v>188</v>
      </c>
      <c r="N213" s="40" t="n">
        <v>0</v>
      </c>
    </row>
    <row r="214" customFormat="false" ht="15.75" hidden="false" customHeight="false" outlineLevel="0" collapsed="false">
      <c r="A214" s="46" t="s">
        <v>189</v>
      </c>
      <c r="B214" s="40" t="n">
        <v>159.6</v>
      </c>
      <c r="D214" s="46" t="s">
        <v>189</v>
      </c>
      <c r="E214" s="40" t="n">
        <v>0</v>
      </c>
      <c r="G214" s="46" t="s">
        <v>189</v>
      </c>
      <c r="H214" s="40" t="n">
        <v>550.16</v>
      </c>
      <c r="J214" s="46" t="s">
        <v>189</v>
      </c>
      <c r="K214" s="40" t="n">
        <v>336</v>
      </c>
      <c r="M214" s="46" t="s">
        <v>189</v>
      </c>
      <c r="N214" s="40" t="n">
        <v>0</v>
      </c>
    </row>
    <row r="215" customFormat="false" ht="15.75" hidden="false" customHeight="false" outlineLevel="0" collapsed="false">
      <c r="A215" s="46" t="s">
        <v>190</v>
      </c>
      <c r="B215" s="40" t="n">
        <v>0</v>
      </c>
      <c r="D215" s="46" t="s">
        <v>190</v>
      </c>
      <c r="E215" s="40" t="n">
        <v>0</v>
      </c>
      <c r="G215" s="46" t="s">
        <v>190</v>
      </c>
      <c r="H215" s="40" t="n">
        <v>6732</v>
      </c>
      <c r="J215" s="46" t="s">
        <v>190</v>
      </c>
      <c r="K215" s="40" t="n">
        <v>1284.5</v>
      </c>
      <c r="M215" s="46" t="s">
        <v>190</v>
      </c>
      <c r="N215" s="40" t="n">
        <v>0</v>
      </c>
    </row>
    <row r="216" customFormat="false" ht="15.75" hidden="false" customHeight="false" outlineLevel="0" collapsed="false">
      <c r="A216" s="46" t="s">
        <v>191</v>
      </c>
      <c r="B216" s="40" t="n">
        <v>74324.25</v>
      </c>
      <c r="D216" s="46" t="s">
        <v>191</v>
      </c>
      <c r="E216" s="40" t="n">
        <v>0</v>
      </c>
      <c r="G216" s="46" t="s">
        <v>191</v>
      </c>
      <c r="H216" s="40" t="n">
        <v>0</v>
      </c>
      <c r="J216" s="46" t="s">
        <v>191</v>
      </c>
      <c r="K216" s="40" t="n">
        <v>3242.4</v>
      </c>
      <c r="M216" s="46" t="s">
        <v>191</v>
      </c>
      <c r="N216" s="40" t="n">
        <v>0</v>
      </c>
    </row>
    <row r="217" customFormat="false" ht="15.75" hidden="false" customHeight="false" outlineLevel="0" collapsed="false">
      <c r="A217" s="46" t="s">
        <v>192</v>
      </c>
      <c r="B217" s="40" t="n">
        <v>0</v>
      </c>
      <c r="D217" s="46" t="s">
        <v>192</v>
      </c>
      <c r="E217" s="40" t="n">
        <v>0</v>
      </c>
      <c r="G217" s="46" t="s">
        <v>192</v>
      </c>
      <c r="H217" s="40" t="n">
        <v>0</v>
      </c>
      <c r="J217" s="46" t="s">
        <v>192</v>
      </c>
      <c r="K217" s="40" t="n">
        <v>64848.42</v>
      </c>
      <c r="M217" s="46" t="s">
        <v>192</v>
      </c>
      <c r="N217" s="40" t="n">
        <v>0</v>
      </c>
    </row>
    <row r="218" customFormat="false" ht="15.75" hidden="false" customHeight="false" outlineLevel="0" collapsed="false">
      <c r="A218" s="46" t="s">
        <v>193</v>
      </c>
      <c r="B218" s="40" t="n">
        <v>178042.53</v>
      </c>
      <c r="D218" s="46" t="s">
        <v>193</v>
      </c>
      <c r="E218" s="40" t="n">
        <v>151048.61</v>
      </c>
      <c r="G218" s="46" t="s">
        <v>193</v>
      </c>
      <c r="H218" s="40" t="n">
        <v>183488.09</v>
      </c>
      <c r="J218" s="46" t="s">
        <v>193</v>
      </c>
      <c r="K218" s="40" t="n">
        <v>137371.07</v>
      </c>
      <c r="M218" s="46" t="s">
        <v>193</v>
      </c>
      <c r="N218" s="40" t="n">
        <v>718601.35</v>
      </c>
    </row>
    <row r="219" customFormat="false" ht="15.75" hidden="false" customHeight="false" outlineLevel="0" collapsed="false">
      <c r="A219" s="46" t="s">
        <v>194</v>
      </c>
      <c r="B219" s="40" t="n">
        <v>246237.6</v>
      </c>
      <c r="D219" s="46" t="s">
        <v>194</v>
      </c>
      <c r="E219" s="40" t="n">
        <v>459216.4</v>
      </c>
      <c r="G219" s="46" t="s">
        <v>194</v>
      </c>
      <c r="H219" s="40" t="n">
        <v>417200.12</v>
      </c>
      <c r="J219" s="46" t="s">
        <v>194</v>
      </c>
      <c r="K219" s="40" t="n">
        <v>143427.66</v>
      </c>
      <c r="M219" s="46" t="s">
        <v>194</v>
      </c>
      <c r="N219" s="40" t="n">
        <v>229263.96</v>
      </c>
    </row>
    <row r="220" customFormat="false" ht="15.75" hidden="false" customHeight="false" outlineLevel="0" collapsed="false">
      <c r="A220" s="46" t="s">
        <v>195</v>
      </c>
      <c r="B220" s="40" t="n">
        <v>168216.63</v>
      </c>
      <c r="D220" s="46" t="s">
        <v>195</v>
      </c>
      <c r="E220" s="40" t="n">
        <v>787.95</v>
      </c>
      <c r="G220" s="46" t="s">
        <v>195</v>
      </c>
      <c r="H220" s="40" t="n">
        <v>12329.48</v>
      </c>
      <c r="J220" s="46" t="s">
        <v>195</v>
      </c>
      <c r="K220" s="40" t="n">
        <v>43514.99</v>
      </c>
      <c r="M220" s="46" t="s">
        <v>195</v>
      </c>
      <c r="N220" s="40" t="n">
        <v>144739.75</v>
      </c>
    </row>
    <row r="221" customFormat="false" ht="15.75" hidden="false" customHeight="false" outlineLevel="0" collapsed="false">
      <c r="A221" s="46" t="s">
        <v>196</v>
      </c>
      <c r="B221" s="40" t="n">
        <v>0</v>
      </c>
      <c r="D221" s="46" t="s">
        <v>196</v>
      </c>
      <c r="E221" s="40" t="n">
        <v>0</v>
      </c>
      <c r="G221" s="46" t="s">
        <v>196</v>
      </c>
      <c r="H221" s="40" t="n">
        <v>0</v>
      </c>
      <c r="J221" s="46" t="s">
        <v>196</v>
      </c>
      <c r="K221" s="40" t="n">
        <v>0</v>
      </c>
      <c r="M221" s="46" t="s">
        <v>196</v>
      </c>
      <c r="N221" s="40" t="n">
        <v>0</v>
      </c>
    </row>
    <row r="222" customFormat="false" ht="15.75" hidden="false" customHeight="false" outlineLevel="0" collapsed="false">
      <c r="A222" s="46" t="s">
        <v>197</v>
      </c>
      <c r="B222" s="40" t="n">
        <v>0</v>
      </c>
      <c r="D222" s="46" t="s">
        <v>197</v>
      </c>
      <c r="E222" s="40" t="n">
        <v>0</v>
      </c>
      <c r="G222" s="46" t="s">
        <v>197</v>
      </c>
      <c r="H222" s="40" t="n">
        <v>0</v>
      </c>
      <c r="J222" s="46" t="s">
        <v>197</v>
      </c>
      <c r="K222" s="40" t="n">
        <v>14437.5</v>
      </c>
      <c r="M222" s="46" t="s">
        <v>197</v>
      </c>
      <c r="N222" s="40" t="n">
        <v>0</v>
      </c>
    </row>
    <row r="223" customFormat="false" ht="15.75" hidden="false" customHeight="false" outlineLevel="0" collapsed="false">
      <c r="A223" s="46" t="s">
        <v>198</v>
      </c>
      <c r="B223" s="40" t="n">
        <v>2100.75</v>
      </c>
      <c r="D223" s="46" t="s">
        <v>198</v>
      </c>
      <c r="E223" s="40" t="n">
        <v>45478.07</v>
      </c>
      <c r="G223" s="46" t="s">
        <v>198</v>
      </c>
      <c r="H223" s="40" t="n">
        <v>0</v>
      </c>
      <c r="J223" s="46" t="s">
        <v>198</v>
      </c>
      <c r="K223" s="40" t="n">
        <v>210</v>
      </c>
      <c r="M223" s="46" t="s">
        <v>198</v>
      </c>
      <c r="N223" s="40" t="n">
        <v>0</v>
      </c>
    </row>
    <row r="224" customFormat="false" ht="15.75" hidden="false" customHeight="false" outlineLevel="0" collapsed="false">
      <c r="A224" s="46" t="s">
        <v>199</v>
      </c>
      <c r="B224" s="40" t="n">
        <v>224664.29</v>
      </c>
      <c r="D224" s="46" t="s">
        <v>199</v>
      </c>
      <c r="E224" s="40" t="n">
        <v>201584.74</v>
      </c>
      <c r="G224" s="46" t="s">
        <v>199</v>
      </c>
      <c r="H224" s="40" t="n">
        <v>114321.45</v>
      </c>
      <c r="J224" s="46" t="s">
        <v>199</v>
      </c>
      <c r="K224" s="40" t="n">
        <v>154075.81</v>
      </c>
      <c r="M224" s="46" t="s">
        <v>199</v>
      </c>
      <c r="N224" s="40" t="n">
        <v>351441.82</v>
      </c>
    </row>
    <row r="225" customFormat="false" ht="15.75" hidden="false" customHeight="false" outlineLevel="0" collapsed="false">
      <c r="A225" s="46" t="s">
        <v>200</v>
      </c>
      <c r="B225" s="40" t="n">
        <v>0</v>
      </c>
      <c r="D225" s="46" t="s">
        <v>200</v>
      </c>
      <c r="E225" s="40" t="n">
        <v>0</v>
      </c>
      <c r="G225" s="46" t="s">
        <v>200</v>
      </c>
      <c r="H225" s="40" t="n">
        <v>0</v>
      </c>
      <c r="J225" s="46" t="s">
        <v>200</v>
      </c>
      <c r="K225" s="40" t="n">
        <v>64759.99</v>
      </c>
      <c r="M225" s="46" t="s">
        <v>200</v>
      </c>
      <c r="N225" s="40" t="n">
        <v>0</v>
      </c>
    </row>
    <row r="226" customFormat="false" ht="15.75" hidden="false" customHeight="false" outlineLevel="0" collapsed="false">
      <c r="A226" s="46" t="s">
        <v>201</v>
      </c>
      <c r="B226" s="40" t="n">
        <v>0</v>
      </c>
      <c r="D226" s="46" t="s">
        <v>201</v>
      </c>
      <c r="E226" s="40" t="n">
        <v>52.5</v>
      </c>
      <c r="G226" s="46" t="s">
        <v>201</v>
      </c>
      <c r="H226" s="40" t="n">
        <v>2372</v>
      </c>
      <c r="J226" s="46" t="s">
        <v>201</v>
      </c>
      <c r="K226" s="40" t="n">
        <v>1060.5</v>
      </c>
      <c r="M226" s="46" t="s">
        <v>201</v>
      </c>
      <c r="N226" s="40" t="n">
        <v>0</v>
      </c>
    </row>
    <row r="227" customFormat="false" ht="15.75" hidden="false" customHeight="false" outlineLevel="0" collapsed="false">
      <c r="A227" s="46" t="s">
        <v>202</v>
      </c>
      <c r="B227" s="40" t="n">
        <v>0</v>
      </c>
      <c r="D227" s="46" t="s">
        <v>202</v>
      </c>
      <c r="E227" s="40" t="n">
        <v>0</v>
      </c>
      <c r="G227" s="46" t="s">
        <v>202</v>
      </c>
      <c r="H227" s="40" t="n">
        <v>0</v>
      </c>
      <c r="J227" s="46" t="s">
        <v>202</v>
      </c>
      <c r="K227" s="40" t="n">
        <v>0</v>
      </c>
      <c r="M227" s="46" t="s">
        <v>202</v>
      </c>
      <c r="N227" s="40" t="n">
        <v>0</v>
      </c>
    </row>
    <row r="228" customFormat="false" ht="15.75" hidden="false" customHeight="false" outlineLevel="0" collapsed="false">
      <c r="A228" s="46" t="s">
        <v>203</v>
      </c>
      <c r="B228" s="40" t="n">
        <v>898.8</v>
      </c>
      <c r="D228" s="46" t="s">
        <v>203</v>
      </c>
      <c r="E228" s="40" t="n">
        <v>0</v>
      </c>
      <c r="G228" s="46" t="s">
        <v>203</v>
      </c>
      <c r="H228" s="40" t="n">
        <v>1884.72</v>
      </c>
      <c r="J228" s="46" t="s">
        <v>203</v>
      </c>
      <c r="K228" s="40" t="n">
        <v>504</v>
      </c>
      <c r="M228" s="46" t="s">
        <v>203</v>
      </c>
      <c r="N228" s="40" t="n">
        <v>0</v>
      </c>
    </row>
    <row r="229" customFormat="false" ht="15.75" hidden="false" customHeight="false" outlineLevel="0" collapsed="false">
      <c r="A229" s="46" t="s">
        <v>204</v>
      </c>
      <c r="B229" s="40" t="n">
        <v>0</v>
      </c>
      <c r="D229" s="46" t="s">
        <v>204</v>
      </c>
      <c r="E229" s="40" t="n">
        <v>0</v>
      </c>
      <c r="G229" s="46" t="s">
        <v>204</v>
      </c>
      <c r="H229" s="40" t="n">
        <v>0</v>
      </c>
      <c r="J229" s="46" t="s">
        <v>204</v>
      </c>
      <c r="K229" s="40" t="n">
        <v>0</v>
      </c>
      <c r="M229" s="46" t="s">
        <v>204</v>
      </c>
      <c r="N229" s="40" t="n">
        <v>0</v>
      </c>
    </row>
    <row r="230" customFormat="false" ht="15.75" hidden="false" customHeight="false" outlineLevel="0" collapsed="false">
      <c r="A230" s="46" t="s">
        <v>205</v>
      </c>
      <c r="B230" s="40" t="n">
        <v>16380</v>
      </c>
      <c r="D230" s="46" t="s">
        <v>205</v>
      </c>
      <c r="E230" s="40" t="n">
        <v>0</v>
      </c>
      <c r="G230" s="46" t="s">
        <v>205</v>
      </c>
      <c r="H230" s="40" t="n">
        <v>0</v>
      </c>
      <c r="J230" s="46" t="s">
        <v>205</v>
      </c>
      <c r="K230" s="40" t="n">
        <v>0</v>
      </c>
      <c r="M230" s="46" t="s">
        <v>205</v>
      </c>
      <c r="N230" s="40" t="n">
        <v>0</v>
      </c>
    </row>
    <row r="231" customFormat="false" ht="15.75" hidden="false" customHeight="false" outlineLevel="0" collapsed="false">
      <c r="A231" s="46" t="s">
        <v>206</v>
      </c>
      <c r="B231" s="40" t="n">
        <v>0</v>
      </c>
      <c r="D231" s="46" t="s">
        <v>206</v>
      </c>
      <c r="E231" s="40" t="n">
        <v>0</v>
      </c>
      <c r="G231" s="46" t="s">
        <v>206</v>
      </c>
      <c r="H231" s="40" t="n">
        <v>0</v>
      </c>
      <c r="J231" s="46" t="s">
        <v>206</v>
      </c>
      <c r="K231" s="40" t="n">
        <v>0</v>
      </c>
      <c r="M231" s="46" t="s">
        <v>206</v>
      </c>
      <c r="N231" s="40" t="n">
        <v>0</v>
      </c>
    </row>
    <row r="232" customFormat="false" ht="15.75" hidden="false" customHeight="false" outlineLevel="0" collapsed="false">
      <c r="A232" s="46" t="s">
        <v>207</v>
      </c>
      <c r="B232" s="40" t="n">
        <v>1800</v>
      </c>
      <c r="D232" s="46" t="s">
        <v>207</v>
      </c>
      <c r="E232" s="40" t="n">
        <v>390</v>
      </c>
      <c r="G232" s="46" t="s">
        <v>207</v>
      </c>
      <c r="H232" s="40" t="n">
        <v>0</v>
      </c>
      <c r="J232" s="46" t="s">
        <v>207</v>
      </c>
      <c r="K232" s="40" t="n">
        <v>0</v>
      </c>
      <c r="M232" s="46" t="s">
        <v>207</v>
      </c>
      <c r="N232" s="40" t="n">
        <v>178.5</v>
      </c>
    </row>
    <row r="233" customFormat="false" ht="15.75" hidden="false" customHeight="false" outlineLevel="0" collapsed="false">
      <c r="A233" s="46" t="s">
        <v>208</v>
      </c>
      <c r="B233" s="40" t="n">
        <v>7502.25</v>
      </c>
      <c r="D233" s="46" t="s">
        <v>208</v>
      </c>
      <c r="E233" s="40" t="n">
        <v>0</v>
      </c>
      <c r="G233" s="46" t="s">
        <v>208</v>
      </c>
      <c r="H233" s="40" t="n">
        <v>63</v>
      </c>
      <c r="J233" s="46" t="s">
        <v>208</v>
      </c>
      <c r="K233" s="40" t="n">
        <v>0</v>
      </c>
      <c r="M233" s="46" t="s">
        <v>208</v>
      </c>
      <c r="N233" s="40" t="n">
        <v>0</v>
      </c>
    </row>
    <row r="234" customFormat="false" ht="15.75" hidden="false" customHeight="false" outlineLevel="0" collapsed="false">
      <c r="A234" s="46" t="s">
        <v>209</v>
      </c>
      <c r="B234" s="40" t="n">
        <v>27568.75</v>
      </c>
      <c r="D234" s="46" t="s">
        <v>209</v>
      </c>
      <c r="E234" s="40" t="n">
        <v>0</v>
      </c>
      <c r="G234" s="46" t="s">
        <v>209</v>
      </c>
      <c r="H234" s="40" t="n">
        <v>0</v>
      </c>
      <c r="J234" s="46" t="s">
        <v>209</v>
      </c>
      <c r="K234" s="40" t="n">
        <v>0</v>
      </c>
      <c r="M234" s="46" t="s">
        <v>209</v>
      </c>
      <c r="N234" s="40" t="n">
        <v>12506.54</v>
      </c>
    </row>
    <row r="235" customFormat="false" ht="15.75" hidden="false" customHeight="false" outlineLevel="0" collapsed="false">
      <c r="A235" s="46" t="s">
        <v>210</v>
      </c>
      <c r="B235" s="40" t="n">
        <v>3412.5</v>
      </c>
      <c r="D235" s="46" t="s">
        <v>210</v>
      </c>
      <c r="E235" s="40" t="n">
        <v>0</v>
      </c>
      <c r="G235" s="46" t="s">
        <v>210</v>
      </c>
      <c r="H235" s="40" t="n">
        <v>0</v>
      </c>
      <c r="J235" s="46" t="s">
        <v>210</v>
      </c>
      <c r="K235" s="40" t="n">
        <v>0</v>
      </c>
      <c r="M235" s="46" t="s">
        <v>210</v>
      </c>
      <c r="N235" s="40" t="n">
        <v>0</v>
      </c>
    </row>
    <row r="236" customFormat="false" ht="15.75" hidden="false" customHeight="false" outlineLevel="0" collapsed="false">
      <c r="A236" s="46" t="s">
        <v>211</v>
      </c>
      <c r="B236" s="40" t="n">
        <v>0</v>
      </c>
      <c r="D236" s="46" t="s">
        <v>211</v>
      </c>
      <c r="E236" s="40" t="n">
        <v>0</v>
      </c>
      <c r="G236" s="46" t="s">
        <v>211</v>
      </c>
      <c r="H236" s="40" t="n">
        <v>0</v>
      </c>
      <c r="J236" s="46" t="s">
        <v>211</v>
      </c>
      <c r="K236" s="40" t="n">
        <v>0</v>
      </c>
      <c r="M236" s="46" t="s">
        <v>211</v>
      </c>
      <c r="N236" s="40" t="n">
        <v>28940.66</v>
      </c>
    </row>
    <row r="237" customFormat="false" ht="15.75" hidden="false" customHeight="false" outlineLevel="0" collapsed="false">
      <c r="A237" s="46" t="s">
        <v>212</v>
      </c>
      <c r="B237" s="40" t="n">
        <v>0</v>
      </c>
      <c r="D237" s="46" t="s">
        <v>212</v>
      </c>
      <c r="E237" s="40" t="n">
        <v>0</v>
      </c>
      <c r="G237" s="46" t="s">
        <v>212</v>
      </c>
      <c r="H237" s="40" t="n">
        <v>111961.49</v>
      </c>
      <c r="J237" s="46" t="s">
        <v>212</v>
      </c>
      <c r="K237" s="40" t="n">
        <v>31349.72</v>
      </c>
      <c r="M237" s="46" t="s">
        <v>212</v>
      </c>
      <c r="N237" s="40" t="n">
        <v>0</v>
      </c>
    </row>
    <row r="238" customFormat="false" ht="15.75" hidden="false" customHeight="false" outlineLevel="0" collapsed="false">
      <c r="A238" s="46" t="s">
        <v>213</v>
      </c>
      <c r="B238" s="40" t="n">
        <v>3433.5</v>
      </c>
      <c r="D238" s="46" t="s">
        <v>213</v>
      </c>
      <c r="E238" s="40" t="n">
        <v>0</v>
      </c>
      <c r="G238" s="46" t="s">
        <v>213</v>
      </c>
      <c r="H238" s="40" t="n">
        <v>29172</v>
      </c>
      <c r="J238" s="46" t="s">
        <v>213</v>
      </c>
      <c r="K238" s="40" t="n">
        <v>0</v>
      </c>
      <c r="M238" s="46" t="s">
        <v>213</v>
      </c>
      <c r="N238" s="40" t="n">
        <v>0</v>
      </c>
    </row>
    <row r="239" customFormat="false" ht="15.75" hidden="false" customHeight="false" outlineLevel="0" collapsed="false">
      <c r="A239" s="46" t="s">
        <v>214</v>
      </c>
      <c r="B239" s="40" t="n">
        <v>4080</v>
      </c>
      <c r="D239" s="46" t="s">
        <v>214</v>
      </c>
      <c r="E239" s="40" t="n">
        <v>0</v>
      </c>
      <c r="G239" s="46" t="s">
        <v>214</v>
      </c>
      <c r="H239" s="40" t="n">
        <v>0</v>
      </c>
      <c r="J239" s="46" t="s">
        <v>214</v>
      </c>
      <c r="K239" s="40" t="n">
        <v>25570.2</v>
      </c>
      <c r="M239" s="46" t="s">
        <v>214</v>
      </c>
      <c r="N239" s="40" t="n">
        <v>8693.25</v>
      </c>
    </row>
    <row r="240" customFormat="false" ht="15.75" hidden="false" customHeight="false" outlineLevel="0" collapsed="false">
      <c r="A240" s="46" t="s">
        <v>215</v>
      </c>
      <c r="B240" s="40" t="n">
        <v>0</v>
      </c>
      <c r="D240" s="46" t="s">
        <v>215</v>
      </c>
      <c r="E240" s="40" t="n">
        <v>0</v>
      </c>
      <c r="G240" s="46" t="s">
        <v>215</v>
      </c>
      <c r="H240" s="40" t="n">
        <v>0</v>
      </c>
      <c r="J240" s="46" t="s">
        <v>215</v>
      </c>
      <c r="K240" s="40" t="n">
        <v>0</v>
      </c>
      <c r="M240" s="46" t="s">
        <v>215</v>
      </c>
      <c r="N240" s="40" t="n">
        <v>26250</v>
      </c>
    </row>
    <row r="241" customFormat="false" ht="15.75" hidden="false" customHeight="false" outlineLevel="0" collapsed="false">
      <c r="A241" s="46" t="s">
        <v>216</v>
      </c>
      <c r="B241" s="40" t="n">
        <v>16170</v>
      </c>
      <c r="D241" s="46" t="s">
        <v>216</v>
      </c>
      <c r="E241" s="40" t="n">
        <v>0</v>
      </c>
      <c r="G241" s="46" t="s">
        <v>216</v>
      </c>
      <c r="H241" s="40" t="n">
        <v>0</v>
      </c>
      <c r="J241" s="46" t="s">
        <v>216</v>
      </c>
      <c r="K241" s="40" t="n">
        <v>91929.19</v>
      </c>
      <c r="M241" s="46" t="s">
        <v>216</v>
      </c>
      <c r="N241" s="40" t="n">
        <v>3276</v>
      </c>
    </row>
    <row r="242" customFormat="false" ht="15.75" hidden="false" customHeight="false" outlineLevel="0" collapsed="false">
      <c r="A242" s="46" t="s">
        <v>217</v>
      </c>
      <c r="B242" s="40" t="n">
        <v>14237.8</v>
      </c>
      <c r="D242" s="46" t="s">
        <v>217</v>
      </c>
      <c r="E242" s="40" t="n">
        <v>0</v>
      </c>
      <c r="G242" s="46" t="s">
        <v>217</v>
      </c>
      <c r="H242" s="40" t="n">
        <v>1989.75</v>
      </c>
      <c r="J242" s="46" t="s">
        <v>217</v>
      </c>
      <c r="K242" s="40" t="n">
        <v>0</v>
      </c>
      <c r="M242" s="46" t="s">
        <v>217</v>
      </c>
      <c r="N242" s="40" t="n">
        <v>16578.22</v>
      </c>
    </row>
    <row r="243" customFormat="false" ht="15.75" hidden="false" customHeight="false" outlineLevel="0" collapsed="false">
      <c r="A243" s="46" t="s">
        <v>218</v>
      </c>
      <c r="B243" s="40" t="n">
        <v>0</v>
      </c>
      <c r="D243" s="46" t="s">
        <v>218</v>
      </c>
      <c r="E243" s="40" t="n">
        <v>0</v>
      </c>
      <c r="G243" s="46" t="s">
        <v>218</v>
      </c>
      <c r="H243" s="40" t="n">
        <v>0</v>
      </c>
      <c r="J243" s="46" t="s">
        <v>218</v>
      </c>
      <c r="K243" s="40" t="n">
        <v>0</v>
      </c>
      <c r="M243" s="46" t="s">
        <v>218</v>
      </c>
      <c r="N243" s="40" t="n">
        <v>13171.93</v>
      </c>
    </row>
    <row r="244" customFormat="false" ht="15.75" hidden="false" customHeight="false" outlineLevel="0" collapsed="false">
      <c r="A244" s="46" t="s">
        <v>219</v>
      </c>
      <c r="B244" s="40" t="n">
        <v>0</v>
      </c>
      <c r="D244" s="46" t="s">
        <v>219</v>
      </c>
      <c r="E244" s="40" t="n">
        <v>0</v>
      </c>
      <c r="G244" s="46" t="s">
        <v>219</v>
      </c>
      <c r="H244" s="40" t="n">
        <v>0</v>
      </c>
      <c r="J244" s="46" t="s">
        <v>219</v>
      </c>
      <c r="K244" s="40" t="n">
        <v>0</v>
      </c>
      <c r="M244" s="46" t="s">
        <v>219</v>
      </c>
      <c r="N244" s="40" t="n">
        <v>0</v>
      </c>
    </row>
    <row r="245" customFormat="false" ht="15.75" hidden="false" customHeight="false" outlineLevel="0" collapsed="false">
      <c r="A245" s="46" t="s">
        <v>220</v>
      </c>
      <c r="B245" s="40" t="n">
        <v>0</v>
      </c>
      <c r="D245" s="46" t="s">
        <v>220</v>
      </c>
      <c r="E245" s="40" t="n">
        <v>0</v>
      </c>
      <c r="G245" s="46" t="s">
        <v>220</v>
      </c>
      <c r="H245" s="40" t="n">
        <v>1312.5</v>
      </c>
      <c r="J245" s="46" t="s">
        <v>220</v>
      </c>
      <c r="K245" s="40" t="n">
        <v>12075</v>
      </c>
      <c r="M245" s="46" t="s">
        <v>220</v>
      </c>
      <c r="N245" s="40" t="n">
        <v>0</v>
      </c>
    </row>
    <row r="246" customFormat="false" ht="15.75" hidden="false" customHeight="false" outlineLevel="0" collapsed="false">
      <c r="A246" s="46" t="s">
        <v>221</v>
      </c>
      <c r="B246" s="40" t="n">
        <v>214.44</v>
      </c>
      <c r="D246" s="46" t="s">
        <v>221</v>
      </c>
      <c r="E246" s="40" t="n">
        <v>341.25</v>
      </c>
      <c r="G246" s="46" t="s">
        <v>221</v>
      </c>
      <c r="H246" s="40" t="n">
        <v>477.75</v>
      </c>
      <c r="J246" s="46" t="s">
        <v>221</v>
      </c>
      <c r="K246" s="40" t="n">
        <v>0</v>
      </c>
      <c r="M246" s="46" t="s">
        <v>221</v>
      </c>
      <c r="N246" s="40" t="n">
        <v>0</v>
      </c>
    </row>
    <row r="247" customFormat="false" ht="15.75" hidden="false" customHeight="false" outlineLevel="0" collapsed="false">
      <c r="A247" s="46" t="s">
        <v>222</v>
      </c>
      <c r="B247" s="40" t="n">
        <v>3096.06</v>
      </c>
      <c r="D247" s="46" t="s">
        <v>222</v>
      </c>
      <c r="E247" s="40" t="n">
        <v>24421.2</v>
      </c>
      <c r="G247" s="46" t="s">
        <v>222</v>
      </c>
      <c r="H247" s="40" t="n">
        <v>83824</v>
      </c>
      <c r="J247" s="46" t="s">
        <v>222</v>
      </c>
      <c r="K247" s="40" t="n">
        <v>3029.4</v>
      </c>
      <c r="M247" s="46" t="s">
        <v>222</v>
      </c>
      <c r="N247" s="40" t="n">
        <v>181526.28</v>
      </c>
    </row>
    <row r="248" customFormat="false" ht="15.75" hidden="false" customHeight="false" outlineLevel="0" collapsed="false">
      <c r="A248" s="46" t="s">
        <v>223</v>
      </c>
      <c r="B248" s="40" t="n">
        <v>0</v>
      </c>
      <c r="D248" s="46" t="s">
        <v>223</v>
      </c>
      <c r="E248" s="40" t="n">
        <v>0</v>
      </c>
      <c r="G248" s="46" t="s">
        <v>223</v>
      </c>
      <c r="H248" s="40" t="n">
        <v>0</v>
      </c>
      <c r="J248" s="46" t="s">
        <v>223</v>
      </c>
      <c r="K248" s="40" t="n">
        <v>0</v>
      </c>
      <c r="M248" s="46" t="s">
        <v>223</v>
      </c>
      <c r="N248" s="40" t="n">
        <v>0</v>
      </c>
    </row>
    <row r="249" customFormat="false" ht="15.75" hidden="false" customHeight="false" outlineLevel="0" collapsed="false">
      <c r="A249" s="46" t="s">
        <v>224</v>
      </c>
      <c r="B249" s="40" t="n">
        <v>0</v>
      </c>
      <c r="D249" s="46" t="s">
        <v>224</v>
      </c>
      <c r="E249" s="40" t="n">
        <v>0</v>
      </c>
      <c r="G249" s="46" t="s">
        <v>224</v>
      </c>
      <c r="H249" s="40" t="n">
        <v>0</v>
      </c>
      <c r="J249" s="46" t="s">
        <v>224</v>
      </c>
      <c r="K249" s="40" t="n">
        <v>0</v>
      </c>
      <c r="M249" s="46" t="s">
        <v>224</v>
      </c>
      <c r="N249" s="40" t="n">
        <v>0</v>
      </c>
    </row>
    <row r="250" customFormat="false" ht="15.75" hidden="false" customHeight="false" outlineLevel="0" collapsed="false">
      <c r="A250" s="46" t="s">
        <v>225</v>
      </c>
      <c r="B250" s="40" t="n">
        <v>0</v>
      </c>
      <c r="D250" s="46" t="s">
        <v>225</v>
      </c>
      <c r="E250" s="40" t="n">
        <v>0</v>
      </c>
      <c r="G250" s="46" t="s">
        <v>225</v>
      </c>
      <c r="H250" s="40" t="n">
        <v>11915.43</v>
      </c>
      <c r="J250" s="46" t="s">
        <v>225</v>
      </c>
      <c r="K250" s="40" t="n">
        <v>0</v>
      </c>
      <c r="M250" s="46" t="s">
        <v>225</v>
      </c>
      <c r="N250" s="40" t="n">
        <v>0</v>
      </c>
    </row>
    <row r="251" customFormat="false" ht="15.75" hidden="false" customHeight="false" outlineLevel="0" collapsed="false">
      <c r="A251" s="46" t="s">
        <v>117</v>
      </c>
      <c r="B251" s="40" t="n">
        <v>0</v>
      </c>
      <c r="D251" s="46" t="s">
        <v>117</v>
      </c>
      <c r="E251" s="40" t="n">
        <v>0</v>
      </c>
      <c r="G251" s="46" t="s">
        <v>117</v>
      </c>
      <c r="H251" s="40" t="n">
        <v>0</v>
      </c>
      <c r="J251" s="46" t="s">
        <v>117</v>
      </c>
      <c r="K251" s="40" t="n">
        <v>0</v>
      </c>
      <c r="M251" s="46" t="s">
        <v>117</v>
      </c>
      <c r="N251" s="40" t="n">
        <v>0</v>
      </c>
    </row>
    <row r="252" customFormat="false" ht="15.75" hidden="false" customHeight="false" outlineLevel="0" collapsed="false">
      <c r="A252" s="46" t="s">
        <v>226</v>
      </c>
      <c r="B252" s="40" t="n">
        <v>0</v>
      </c>
      <c r="D252" s="46" t="s">
        <v>226</v>
      </c>
      <c r="E252" s="40" t="n">
        <v>0</v>
      </c>
      <c r="G252" s="46" t="s">
        <v>226</v>
      </c>
      <c r="H252" s="40" t="n">
        <v>0</v>
      </c>
      <c r="J252" s="46" t="s">
        <v>226</v>
      </c>
      <c r="K252" s="40" t="n">
        <v>5142.84</v>
      </c>
      <c r="M252" s="46" t="s">
        <v>226</v>
      </c>
      <c r="N252" s="40" t="n">
        <v>0</v>
      </c>
    </row>
    <row r="253" customFormat="false" ht="15.75" hidden="false" customHeight="true" outlineLevel="0" collapsed="false">
      <c r="A253" s="46" t="s">
        <v>227</v>
      </c>
      <c r="B253" s="40" t="n">
        <v>0</v>
      </c>
      <c r="D253" s="46" t="s">
        <v>227</v>
      </c>
      <c r="E253" s="40" t="n">
        <v>0</v>
      </c>
      <c r="G253" s="46" t="s">
        <v>227</v>
      </c>
      <c r="H253" s="40" t="n">
        <v>0</v>
      </c>
      <c r="J253" s="46" t="s">
        <v>227</v>
      </c>
      <c r="K253" s="40" t="n">
        <v>0</v>
      </c>
      <c r="M253" s="46" t="s">
        <v>227</v>
      </c>
      <c r="N253" s="40" t="n">
        <v>0</v>
      </c>
    </row>
    <row r="254" customFormat="false" ht="15.75" hidden="false" customHeight="true" outlineLevel="0" collapsed="false">
      <c r="A254" s="46" t="s">
        <v>228</v>
      </c>
      <c r="B254" s="40" t="n">
        <v>0</v>
      </c>
      <c r="D254" s="46" t="s">
        <v>228</v>
      </c>
      <c r="E254" s="40" t="n">
        <v>0</v>
      </c>
      <c r="G254" s="46" t="s">
        <v>228</v>
      </c>
      <c r="H254" s="40" t="n">
        <v>0</v>
      </c>
      <c r="J254" s="46" t="s">
        <v>228</v>
      </c>
      <c r="K254" s="40" t="n">
        <v>0</v>
      </c>
      <c r="M254" s="46" t="s">
        <v>228</v>
      </c>
      <c r="N254" s="40" t="n">
        <v>0</v>
      </c>
    </row>
    <row r="255" customFormat="false" ht="15.75" hidden="false" customHeight="false" outlineLevel="0" collapsed="false">
      <c r="A255" s="47" t="s">
        <v>229</v>
      </c>
      <c r="B255" s="40" t="n">
        <v>1386534.259</v>
      </c>
      <c r="D255" s="47" t="s">
        <v>229</v>
      </c>
      <c r="E255" s="40" t="n">
        <v>1241911</v>
      </c>
      <c r="G255" s="47" t="s">
        <v>229</v>
      </c>
      <c r="H255" s="40" t="n">
        <v>1190003.3475</v>
      </c>
      <c r="J255" s="47" t="s">
        <v>229</v>
      </c>
      <c r="K255" s="40" t="n">
        <v>1489133.07</v>
      </c>
      <c r="M255" s="47" t="s">
        <v>229</v>
      </c>
      <c r="N255" s="40" t="n">
        <v>2104357.29</v>
      </c>
    </row>
    <row r="256" customFormat="false" ht="15.75" hidden="false" customHeight="false" outlineLevel="0" collapsed="false">
      <c r="A256" s="47" t="s">
        <v>230</v>
      </c>
      <c r="B256" s="40" t="n">
        <v>1386534.259</v>
      </c>
      <c r="D256" s="47" t="s">
        <v>230</v>
      </c>
      <c r="E256" s="40" t="n">
        <v>1241911</v>
      </c>
      <c r="G256" s="47" t="s">
        <v>230</v>
      </c>
      <c r="H256" s="40" t="n">
        <v>1190003.3475</v>
      </c>
      <c r="J256" s="47" t="s">
        <v>230</v>
      </c>
      <c r="K256" s="40" t="n">
        <v>1489133.07</v>
      </c>
      <c r="M256" s="47" t="s">
        <v>230</v>
      </c>
      <c r="N256" s="40" t="n">
        <v>2104357.29</v>
      </c>
    </row>
    <row r="257" customFormat="false" ht="15.75" hidden="false" customHeight="false" outlineLevel="0" collapsed="false">
      <c r="A257" s="59" t="s">
        <v>231</v>
      </c>
      <c r="B257" s="60"/>
      <c r="D257" s="59" t="s">
        <v>231</v>
      </c>
      <c r="E257" s="60"/>
      <c r="G257" s="59" t="s">
        <v>231</v>
      </c>
      <c r="H257" s="60"/>
      <c r="J257" s="59" t="s">
        <v>231</v>
      </c>
      <c r="K257" s="60"/>
      <c r="M257" s="59" t="s">
        <v>231</v>
      </c>
      <c r="N257" s="60"/>
    </row>
    <row r="258" customFormat="false" ht="15.75" hidden="false" customHeight="false" outlineLevel="0" collapsed="false">
      <c r="A258" s="37"/>
      <c r="B258" s="38" t="n">
        <v>42461</v>
      </c>
      <c r="D258" s="37"/>
      <c r="E258" s="38" t="n">
        <v>42491</v>
      </c>
      <c r="G258" s="37"/>
      <c r="H258" s="38" t="n">
        <v>42522</v>
      </c>
      <c r="J258" s="37"/>
      <c r="K258" s="38" t="n">
        <v>42552</v>
      </c>
      <c r="M258" s="37"/>
      <c r="N258" s="38" t="n">
        <v>42583</v>
      </c>
    </row>
    <row r="259" customFormat="false" ht="15.75" hidden="false" customHeight="false" outlineLevel="0" collapsed="false">
      <c r="A259" s="46" t="s">
        <v>232</v>
      </c>
      <c r="B259" s="40" t="n">
        <v>20251.98</v>
      </c>
      <c r="D259" s="46" t="s">
        <v>232</v>
      </c>
      <c r="E259" s="40" t="n">
        <v>385748.64</v>
      </c>
      <c r="G259" s="46" t="s">
        <v>232</v>
      </c>
      <c r="H259" s="40" t="n">
        <v>57076.11</v>
      </c>
      <c r="J259" s="46" t="s">
        <v>232</v>
      </c>
      <c r="K259" s="40" t="n">
        <v>7956</v>
      </c>
      <c r="M259" s="46" t="s">
        <v>232</v>
      </c>
      <c r="N259" s="40" t="n">
        <v>141293.73</v>
      </c>
    </row>
    <row r="260" customFormat="false" ht="15.75" hidden="false" customHeight="false" outlineLevel="0" collapsed="false">
      <c r="A260" s="46" t="s">
        <v>233</v>
      </c>
      <c r="B260" s="40" t="n">
        <v>37509.12</v>
      </c>
      <c r="D260" s="46" t="s">
        <v>233</v>
      </c>
      <c r="E260" s="40" t="n">
        <v>0</v>
      </c>
      <c r="G260" s="46" t="s">
        <v>233</v>
      </c>
      <c r="H260" s="40" t="n">
        <v>0</v>
      </c>
      <c r="J260" s="46" t="s">
        <v>233</v>
      </c>
      <c r="K260" s="40" t="n">
        <v>9474.45</v>
      </c>
      <c r="M260" s="46" t="s">
        <v>233</v>
      </c>
      <c r="N260" s="40" t="n">
        <v>2412.06</v>
      </c>
    </row>
    <row r="261" customFormat="false" ht="15.75" hidden="false" customHeight="false" outlineLevel="0" collapsed="false">
      <c r="A261" s="46" t="s">
        <v>234</v>
      </c>
      <c r="B261" s="40" t="n">
        <v>0</v>
      </c>
      <c r="D261" s="46" t="s">
        <v>234</v>
      </c>
      <c r="E261" s="40" t="n">
        <v>0</v>
      </c>
      <c r="G261" s="46" t="s">
        <v>234</v>
      </c>
      <c r="H261" s="40" t="n">
        <v>1420455.27</v>
      </c>
      <c r="J261" s="46" t="s">
        <v>234</v>
      </c>
      <c r="K261" s="40" t="n">
        <v>0</v>
      </c>
      <c r="M261" s="46" t="s">
        <v>234</v>
      </c>
      <c r="N261" s="40" t="n">
        <v>0</v>
      </c>
    </row>
    <row r="262" customFormat="false" ht="15.75" hidden="false" customHeight="false" outlineLevel="0" collapsed="false">
      <c r="A262" s="46" t="s">
        <v>235</v>
      </c>
      <c r="B262" s="40" t="n">
        <v>0</v>
      </c>
      <c r="D262" s="46" t="s">
        <v>235</v>
      </c>
      <c r="E262" s="40" t="n">
        <v>0</v>
      </c>
      <c r="G262" s="46" t="s">
        <v>235</v>
      </c>
      <c r="H262" s="40" t="n">
        <v>0</v>
      </c>
      <c r="J262" s="46" t="s">
        <v>235</v>
      </c>
      <c r="K262" s="40" t="n">
        <v>0</v>
      </c>
      <c r="M262" s="46" t="s">
        <v>235</v>
      </c>
      <c r="N262" s="40" t="n">
        <v>0</v>
      </c>
    </row>
    <row r="263" customFormat="false" ht="15.75" hidden="false" customHeight="false" outlineLevel="0" collapsed="false">
      <c r="A263" s="46" t="s">
        <v>236</v>
      </c>
      <c r="B263" s="40" t="n">
        <v>0</v>
      </c>
      <c r="D263" s="46" t="s">
        <v>236</v>
      </c>
      <c r="E263" s="40" t="n">
        <v>0</v>
      </c>
      <c r="G263" s="46" t="s">
        <v>236</v>
      </c>
      <c r="H263" s="40" t="n">
        <v>0</v>
      </c>
      <c r="J263" s="46" t="s">
        <v>236</v>
      </c>
      <c r="K263" s="40" t="n">
        <v>0</v>
      </c>
      <c r="M263" s="46" t="s">
        <v>236</v>
      </c>
      <c r="N263" s="40" t="n">
        <v>0</v>
      </c>
    </row>
    <row r="264" customFormat="false" ht="15.75" hidden="false" customHeight="false" outlineLevel="0" collapsed="false">
      <c r="A264" s="46" t="s">
        <v>237</v>
      </c>
      <c r="B264" s="40" t="n">
        <v>0</v>
      </c>
      <c r="D264" s="46" t="s">
        <v>237</v>
      </c>
      <c r="E264" s="40" t="n">
        <v>0</v>
      </c>
      <c r="G264" s="46" t="s">
        <v>237</v>
      </c>
      <c r="H264" s="40" t="n">
        <v>0</v>
      </c>
      <c r="J264" s="46" t="s">
        <v>237</v>
      </c>
      <c r="K264" s="40" t="n">
        <v>0</v>
      </c>
      <c r="M264" s="46" t="s">
        <v>237</v>
      </c>
      <c r="N264" s="40" t="n">
        <v>0</v>
      </c>
    </row>
    <row r="265" customFormat="false" ht="15.75" hidden="false" customHeight="false" outlineLevel="0" collapsed="false">
      <c r="A265" s="46" t="s">
        <v>238</v>
      </c>
      <c r="B265" s="40" t="n">
        <v>5334.26</v>
      </c>
      <c r="D265" s="46" t="s">
        <v>238</v>
      </c>
      <c r="E265" s="40" t="n">
        <v>113202.82</v>
      </c>
      <c r="G265" s="46" t="s">
        <v>238</v>
      </c>
      <c r="H265" s="40" t="n">
        <v>37998.36</v>
      </c>
      <c r="J265" s="46" t="s">
        <v>238</v>
      </c>
      <c r="K265" s="40" t="n">
        <v>61109.93</v>
      </c>
      <c r="M265" s="46" t="s">
        <v>238</v>
      </c>
      <c r="N265" s="40" t="n">
        <v>0</v>
      </c>
    </row>
    <row r="266" customFormat="false" ht="15.75" hidden="false" customHeight="false" outlineLevel="0" collapsed="false">
      <c r="A266" s="46" t="s">
        <v>239</v>
      </c>
      <c r="B266" s="40" t="n">
        <v>418211.02</v>
      </c>
      <c r="D266" s="46" t="s">
        <v>239</v>
      </c>
      <c r="E266" s="40" t="n">
        <v>74059.58</v>
      </c>
      <c r="G266" s="46" t="s">
        <v>239</v>
      </c>
      <c r="H266" s="40" t="n">
        <v>126353.26</v>
      </c>
      <c r="J266" s="46" t="s">
        <v>239</v>
      </c>
      <c r="K266" s="40" t="n">
        <v>34070.22</v>
      </c>
      <c r="M266" s="46" t="s">
        <v>239</v>
      </c>
      <c r="N266" s="40" t="n">
        <v>78402.5</v>
      </c>
    </row>
    <row r="267" customFormat="false" ht="15.75" hidden="false" customHeight="false" outlineLevel="0" collapsed="false">
      <c r="A267" s="46" t="s">
        <v>240</v>
      </c>
      <c r="B267" s="40" t="n">
        <v>0</v>
      </c>
      <c r="D267" s="46" t="s">
        <v>240</v>
      </c>
      <c r="E267" s="40" t="n">
        <v>0</v>
      </c>
      <c r="G267" s="46" t="s">
        <v>240</v>
      </c>
      <c r="H267" s="40" t="n">
        <v>0</v>
      </c>
      <c r="J267" s="46" t="s">
        <v>240</v>
      </c>
      <c r="K267" s="40" t="n">
        <v>0</v>
      </c>
      <c r="M267" s="46" t="s">
        <v>240</v>
      </c>
      <c r="N267" s="40" t="n">
        <v>0</v>
      </c>
    </row>
    <row r="268" customFormat="false" ht="15.75" hidden="false" customHeight="false" outlineLevel="0" collapsed="false">
      <c r="A268" s="46" t="s">
        <v>241</v>
      </c>
      <c r="B268" s="40" t="n">
        <v>0</v>
      </c>
      <c r="D268" s="46" t="s">
        <v>241</v>
      </c>
      <c r="E268" s="40" t="n">
        <v>132871.86</v>
      </c>
      <c r="G268" s="46" t="s">
        <v>241</v>
      </c>
      <c r="H268" s="40" t="n">
        <v>0</v>
      </c>
      <c r="J268" s="46" t="s">
        <v>241</v>
      </c>
      <c r="K268" s="40" t="n">
        <v>0</v>
      </c>
      <c r="M268" s="46" t="s">
        <v>241</v>
      </c>
      <c r="N268" s="40" t="n">
        <v>0</v>
      </c>
    </row>
    <row r="269" customFormat="false" ht="15.75" hidden="false" customHeight="false" outlineLevel="0" collapsed="false">
      <c r="A269" s="46" t="s">
        <v>242</v>
      </c>
      <c r="B269" s="40" t="n">
        <v>20111</v>
      </c>
      <c r="D269" s="46" t="s">
        <v>242</v>
      </c>
      <c r="E269" s="40" t="n">
        <v>0</v>
      </c>
      <c r="G269" s="46" t="s">
        <v>242</v>
      </c>
      <c r="H269" s="40" t="n">
        <v>0</v>
      </c>
      <c r="J269" s="46" t="s">
        <v>242</v>
      </c>
      <c r="K269" s="40" t="n">
        <v>0</v>
      </c>
      <c r="M269" s="46" t="s">
        <v>242</v>
      </c>
      <c r="N269" s="40" t="n">
        <v>0</v>
      </c>
    </row>
    <row r="270" customFormat="false" ht="15.75" hidden="false" customHeight="false" outlineLevel="0" collapsed="false">
      <c r="A270" s="46" t="s">
        <v>243</v>
      </c>
      <c r="B270" s="40" t="n">
        <v>0</v>
      </c>
      <c r="D270" s="46" t="s">
        <v>243</v>
      </c>
      <c r="E270" s="40" t="n">
        <v>0</v>
      </c>
      <c r="G270" s="46" t="s">
        <v>243</v>
      </c>
      <c r="H270" s="40" t="n">
        <v>0</v>
      </c>
      <c r="J270" s="46" t="s">
        <v>243</v>
      </c>
      <c r="K270" s="40" t="n">
        <v>5336.86</v>
      </c>
      <c r="M270" s="46" t="s">
        <v>243</v>
      </c>
      <c r="N270" s="40" t="n">
        <v>130943.21</v>
      </c>
    </row>
    <row r="271" customFormat="false" ht="15.75" hidden="false" customHeight="true" outlineLevel="0" collapsed="false">
      <c r="A271" s="46" t="s">
        <v>244</v>
      </c>
      <c r="B271" s="40" t="n">
        <v>0</v>
      </c>
      <c r="D271" s="46" t="s">
        <v>244</v>
      </c>
      <c r="E271" s="40" t="n">
        <v>0</v>
      </c>
      <c r="G271" s="46" t="s">
        <v>244</v>
      </c>
      <c r="H271" s="40" t="n">
        <v>0</v>
      </c>
      <c r="J271" s="46" t="s">
        <v>244</v>
      </c>
      <c r="K271" s="40" t="n">
        <v>0</v>
      </c>
      <c r="M271" s="46" t="s">
        <v>244</v>
      </c>
      <c r="N271" s="40" t="n">
        <v>0</v>
      </c>
    </row>
    <row r="272" customFormat="false" ht="15.75" hidden="false" customHeight="true" outlineLevel="0" collapsed="false">
      <c r="A272" s="47" t="s">
        <v>245</v>
      </c>
      <c r="B272" s="40" t="n">
        <v>501417.38</v>
      </c>
      <c r="D272" s="47" t="s">
        <v>245</v>
      </c>
      <c r="E272" s="40" t="n">
        <v>705882.9</v>
      </c>
      <c r="G272" s="47" t="s">
        <v>245</v>
      </c>
      <c r="H272" s="40" t="n">
        <v>1641883</v>
      </c>
      <c r="J272" s="47" t="s">
        <v>245</v>
      </c>
      <c r="K272" s="40" t="n">
        <v>117947.46</v>
      </c>
      <c r="M272" s="47" t="s">
        <v>245</v>
      </c>
      <c r="N272" s="40" t="n">
        <v>353051.5</v>
      </c>
    </row>
    <row r="273" customFormat="false" ht="15.75" hidden="false" customHeight="false" outlineLevel="0" collapsed="false">
      <c r="A273" s="47" t="s">
        <v>246</v>
      </c>
      <c r="B273" s="40" t="n">
        <v>501417.38</v>
      </c>
      <c r="D273" s="47" t="s">
        <v>246</v>
      </c>
      <c r="E273" s="40" t="n">
        <v>705882.9</v>
      </c>
      <c r="G273" s="47" t="s">
        <v>246</v>
      </c>
      <c r="H273" s="40" t="n">
        <v>1641883</v>
      </c>
      <c r="J273" s="47" t="s">
        <v>246</v>
      </c>
      <c r="K273" s="40" t="n">
        <v>117947.46</v>
      </c>
      <c r="M273" s="47" t="s">
        <v>246</v>
      </c>
      <c r="N273" s="40" t="n">
        <v>353051.5</v>
      </c>
    </row>
    <row r="274" customFormat="false" ht="15.75" hidden="false" customHeight="false" outlineLevel="0" collapsed="false">
      <c r="A274" s="57"/>
      <c r="B274" s="58"/>
      <c r="D274" s="57"/>
      <c r="E274" s="58"/>
      <c r="G274" s="57"/>
      <c r="H274" s="58"/>
      <c r="J274" s="57"/>
      <c r="K274" s="58"/>
      <c r="M274" s="57"/>
      <c r="N274" s="58"/>
    </row>
    <row r="275" customFormat="false" ht="15.75" hidden="false" customHeight="false" outlineLevel="0" collapsed="false">
      <c r="A275" s="59" t="s">
        <v>247</v>
      </c>
      <c r="B275" s="60"/>
      <c r="D275" s="59" t="s">
        <v>247</v>
      </c>
      <c r="E275" s="60"/>
      <c r="G275" s="59" t="s">
        <v>247</v>
      </c>
      <c r="H275" s="60"/>
      <c r="J275" s="59" t="s">
        <v>247</v>
      </c>
      <c r="K275" s="60"/>
      <c r="M275" s="59" t="s">
        <v>247</v>
      </c>
      <c r="N275" s="60"/>
    </row>
    <row r="276" customFormat="false" ht="15.75" hidden="false" customHeight="false" outlineLevel="0" collapsed="false">
      <c r="A276" s="37"/>
      <c r="B276" s="38" t="n">
        <v>42461</v>
      </c>
      <c r="D276" s="37"/>
      <c r="E276" s="38" t="n">
        <v>42491</v>
      </c>
      <c r="G276" s="37"/>
      <c r="H276" s="38" t="n">
        <v>42522</v>
      </c>
      <c r="J276" s="37"/>
      <c r="K276" s="38" t="n">
        <v>42552</v>
      </c>
      <c r="M276" s="37"/>
      <c r="N276" s="38" t="n">
        <v>42583</v>
      </c>
    </row>
    <row r="277" customFormat="false" ht="15.75" hidden="false" customHeight="false" outlineLevel="0" collapsed="false">
      <c r="A277" s="46" t="s">
        <v>33</v>
      </c>
      <c r="B277" s="40" t="n">
        <v>0</v>
      </c>
      <c r="D277" s="46" t="s">
        <v>33</v>
      </c>
      <c r="E277" s="40" t="n">
        <v>0</v>
      </c>
      <c r="G277" s="46" t="s">
        <v>33</v>
      </c>
      <c r="H277" s="40" t="n">
        <v>0</v>
      </c>
      <c r="J277" s="46" t="s">
        <v>33</v>
      </c>
      <c r="K277" s="40" t="n">
        <v>0</v>
      </c>
      <c r="M277" s="46" t="s">
        <v>33</v>
      </c>
      <c r="N277" s="40" t="n">
        <v>0</v>
      </c>
    </row>
    <row r="278" customFormat="false" ht="15.75" hidden="false" customHeight="false" outlineLevel="0" collapsed="false">
      <c r="A278" s="47" t="s">
        <v>248</v>
      </c>
      <c r="B278" s="40" t="n">
        <v>0</v>
      </c>
      <c r="D278" s="47" t="s">
        <v>248</v>
      </c>
      <c r="E278" s="40" t="n">
        <v>0</v>
      </c>
      <c r="G278" s="47" t="s">
        <v>248</v>
      </c>
      <c r="H278" s="40" t="n">
        <v>0</v>
      </c>
      <c r="J278" s="47" t="s">
        <v>248</v>
      </c>
      <c r="K278" s="40" t="n">
        <v>0</v>
      </c>
      <c r="M278" s="47" t="s">
        <v>248</v>
      </c>
      <c r="N278" s="40" t="n">
        <v>0</v>
      </c>
    </row>
    <row r="279" customFormat="false" ht="15.75" hidden="false" customHeight="false" outlineLevel="0" collapsed="false">
      <c r="A279" s="47" t="s">
        <v>249</v>
      </c>
      <c r="B279" s="40" t="n">
        <v>0</v>
      </c>
      <c r="D279" s="47" t="s">
        <v>249</v>
      </c>
      <c r="E279" s="40" t="n">
        <v>0</v>
      </c>
      <c r="G279" s="47" t="s">
        <v>249</v>
      </c>
      <c r="H279" s="40" t="n">
        <v>0</v>
      </c>
      <c r="J279" s="47" t="s">
        <v>249</v>
      </c>
      <c r="K279" s="40" t="n">
        <v>0</v>
      </c>
      <c r="M279" s="47" t="s">
        <v>249</v>
      </c>
      <c r="N279" s="40" t="n">
        <v>0</v>
      </c>
    </row>
    <row r="280" customFormat="false" ht="15.75" hidden="false" customHeight="false" outlineLevel="0" collapsed="false">
      <c r="A280" s="48" t="s">
        <v>250</v>
      </c>
      <c r="B280" s="40" t="n">
        <v>61869225.36</v>
      </c>
      <c r="D280" s="48" t="s">
        <v>250</v>
      </c>
      <c r="E280" s="40" t="n">
        <v>69519866.81</v>
      </c>
      <c r="G280" s="48" t="s">
        <v>250</v>
      </c>
      <c r="H280" s="40" t="n">
        <v>66495662.35</v>
      </c>
      <c r="J280" s="48" t="s">
        <v>250</v>
      </c>
      <c r="K280" s="40" t="n">
        <v>67224501.89</v>
      </c>
      <c r="M280" s="48" t="s">
        <v>250</v>
      </c>
      <c r="N280" s="40" t="n">
        <v>65293496.37</v>
      </c>
    </row>
    <row r="281" customFormat="false" ht="15.75" hidden="false" customHeight="false" outlineLevel="0" collapsed="false">
      <c r="A281" s="48" t="s">
        <v>251</v>
      </c>
      <c r="B281" s="40" t="n">
        <v>35918126.14</v>
      </c>
      <c r="D281" s="48" t="s">
        <v>251</v>
      </c>
      <c r="E281" s="40" t="n">
        <v>34522081.66</v>
      </c>
      <c r="G281" s="48" t="s">
        <v>251</v>
      </c>
      <c r="H281" s="40" t="n">
        <v>36752879.47</v>
      </c>
      <c r="J281" s="48" t="s">
        <v>251</v>
      </c>
      <c r="K281" s="40" t="n">
        <v>40420256.06</v>
      </c>
      <c r="M281" s="48" t="s">
        <v>251</v>
      </c>
      <c r="N281" s="40" t="n">
        <v>34201282.88</v>
      </c>
    </row>
    <row r="282" customFormat="false" ht="15.75" hidden="false" customHeight="false" outlineLevel="0" collapsed="false">
      <c r="A282" s="48" t="s">
        <v>252</v>
      </c>
      <c r="B282" s="40" t="s">
        <v>253</v>
      </c>
      <c r="D282" s="48" t="s">
        <v>252</v>
      </c>
      <c r="E282" s="40" t="s">
        <v>359</v>
      </c>
      <c r="G282" s="48" t="s">
        <v>252</v>
      </c>
      <c r="H282" s="40" t="s">
        <v>363</v>
      </c>
      <c r="J282" s="48" t="s">
        <v>252</v>
      </c>
      <c r="K282" s="40" t="s">
        <v>367</v>
      </c>
      <c r="M282" s="48" t="s">
        <v>252</v>
      </c>
      <c r="N282" s="40" t="s">
        <v>373</v>
      </c>
    </row>
    <row r="283" customFormat="false" ht="15.75" hidden="false" customHeight="true" outlineLevel="0" collapsed="false">
      <c r="A283" s="48" t="s">
        <v>254</v>
      </c>
      <c r="B283" s="40" t="n">
        <v>34714354.73</v>
      </c>
      <c r="D283" s="48" t="s">
        <v>254</v>
      </c>
      <c r="E283" s="40" t="n">
        <v>33147318.07</v>
      </c>
      <c r="G283" s="48" t="s">
        <v>254</v>
      </c>
      <c r="H283" s="40" t="n">
        <v>35664948.638</v>
      </c>
      <c r="J283" s="48" t="s">
        <v>254</v>
      </c>
      <c r="K283" s="40" t="n">
        <v>38793475.0007</v>
      </c>
      <c r="M283" s="48" t="s">
        <v>254</v>
      </c>
      <c r="N283" s="40" t="n">
        <v>32663071.15</v>
      </c>
    </row>
    <row r="284" customFormat="false" ht="15.75" hidden="false" customHeight="true" outlineLevel="0" collapsed="false">
      <c r="A284" s="48" t="s">
        <v>255</v>
      </c>
      <c r="B284" s="40" t="n">
        <v>27154870.63</v>
      </c>
      <c r="D284" s="48" t="s">
        <v>255</v>
      </c>
      <c r="E284" s="40" t="n">
        <v>36372548.74</v>
      </c>
      <c r="G284" s="48" t="s">
        <v>255</v>
      </c>
      <c r="H284" s="40" t="n">
        <v>30830713.712</v>
      </c>
      <c r="J284" s="48" t="s">
        <v>255</v>
      </c>
      <c r="K284" s="40" t="n">
        <v>28431026.8893</v>
      </c>
      <c r="M284" s="48" t="s">
        <v>255</v>
      </c>
      <c r="N284" s="40" t="n">
        <v>32630425.22</v>
      </c>
    </row>
    <row r="285" customFormat="false" ht="15.75" hidden="false" customHeight="true" outlineLevel="0" collapsed="false">
      <c r="A285" s="48" t="s">
        <v>256</v>
      </c>
      <c r="B285" s="40" t="n">
        <v>0.44</v>
      </c>
      <c r="D285" s="48" t="s">
        <v>256</v>
      </c>
      <c r="E285" s="40" t="n">
        <v>0.52</v>
      </c>
      <c r="G285" s="48" t="s">
        <v>256</v>
      </c>
      <c r="H285" s="40" t="n">
        <v>0.46</v>
      </c>
      <c r="J285" s="48" t="s">
        <v>256</v>
      </c>
      <c r="K285" s="40" t="n">
        <v>0.42</v>
      </c>
      <c r="M285" s="48" t="s">
        <v>256</v>
      </c>
      <c r="N285" s="40" t="n">
        <v>0.5</v>
      </c>
    </row>
    <row r="286" customFormat="false" ht="15.75" hidden="false" customHeight="false" outlineLevel="0" collapsed="false">
      <c r="A286" s="49" t="s">
        <v>257</v>
      </c>
      <c r="B286" s="40"/>
      <c r="D286" s="49" t="s">
        <v>257</v>
      </c>
      <c r="E286" s="40"/>
      <c r="G286" s="49" t="s">
        <v>257</v>
      </c>
      <c r="H286" s="40"/>
      <c r="J286" s="49" t="s">
        <v>257</v>
      </c>
      <c r="K286" s="40"/>
      <c r="M286" s="49" t="s">
        <v>257</v>
      </c>
      <c r="N286" s="40"/>
    </row>
    <row r="287" customFormat="false" ht="15.75" hidden="false" customHeight="false" outlineLevel="0" collapsed="false">
      <c r="A287" s="61" t="s">
        <v>258</v>
      </c>
      <c r="B287" s="61"/>
      <c r="C287" s="61"/>
      <c r="D287" s="61" t="s">
        <v>258</v>
      </c>
      <c r="E287" s="61"/>
      <c r="G287" s="61" t="s">
        <v>258</v>
      </c>
      <c r="H287" s="61"/>
      <c r="J287" s="61" t="s">
        <v>258</v>
      </c>
      <c r="K287" s="61"/>
      <c r="M287" s="61" t="s">
        <v>258</v>
      </c>
      <c r="N287" s="61"/>
    </row>
    <row r="288" customFormat="false" ht="15.75" hidden="false" customHeight="true" outlineLevel="0" collapsed="false">
      <c r="A288" s="63" t="s">
        <v>259</v>
      </c>
      <c r="B288" s="51"/>
      <c r="D288" s="63" t="s">
        <v>259</v>
      </c>
      <c r="E288" s="51"/>
      <c r="G288" s="63" t="s">
        <v>259</v>
      </c>
      <c r="H288" s="51"/>
      <c r="J288" s="63" t="s">
        <v>259</v>
      </c>
      <c r="K288" s="51"/>
      <c r="M288" s="63" t="s">
        <v>259</v>
      </c>
      <c r="N288" s="51"/>
    </row>
    <row r="289" customFormat="false" ht="15.75" hidden="false" customHeight="true" outlineLevel="0" collapsed="false">
      <c r="A289" s="52" t="s">
        <v>260</v>
      </c>
      <c r="B289" s="40" t="n">
        <v>5460696</v>
      </c>
      <c r="D289" s="52" t="s">
        <v>260</v>
      </c>
      <c r="E289" s="40" t="n">
        <v>5459514</v>
      </c>
      <c r="G289" s="52" t="s">
        <v>260</v>
      </c>
      <c r="H289" s="40" t="n">
        <v>5459696</v>
      </c>
      <c r="J289" s="52" t="s">
        <v>260</v>
      </c>
      <c r="K289" s="40" t="n">
        <v>5516205</v>
      </c>
      <c r="M289" s="52" t="s">
        <v>260</v>
      </c>
      <c r="N289" s="40" t="n">
        <v>5516707</v>
      </c>
    </row>
    <row r="290" customFormat="false" ht="15.75" hidden="false" customHeight="false" outlineLevel="0" collapsed="false">
      <c r="A290" s="46" t="s">
        <v>261</v>
      </c>
      <c r="B290" s="53" t="n">
        <v>5460696</v>
      </c>
      <c r="D290" s="46" t="s">
        <v>261</v>
      </c>
      <c r="E290" s="53" t="n">
        <v>5459514</v>
      </c>
      <c r="G290" s="46" t="s">
        <v>261</v>
      </c>
      <c r="H290" s="53" t="n">
        <v>5459696</v>
      </c>
      <c r="J290" s="46" t="s">
        <v>261</v>
      </c>
      <c r="K290" s="53" t="n">
        <v>5516205</v>
      </c>
      <c r="M290" s="46" t="s">
        <v>261</v>
      </c>
      <c r="N290" s="53" t="n">
        <v>5516707</v>
      </c>
    </row>
    <row r="291" customFormat="false" ht="15.75" hidden="false" customHeight="false" outlineLevel="0" collapsed="false">
      <c r="A291" s="46" t="s">
        <v>262</v>
      </c>
      <c r="B291" s="53" t="n">
        <v>5460696</v>
      </c>
      <c r="D291" s="46" t="s">
        <v>262</v>
      </c>
      <c r="E291" s="53" t="n">
        <v>5459514</v>
      </c>
      <c r="G291" s="46" t="s">
        <v>262</v>
      </c>
      <c r="H291" s="53" t="n">
        <v>5459696</v>
      </c>
      <c r="J291" s="46" t="s">
        <v>262</v>
      </c>
      <c r="K291" s="53" t="n">
        <v>5516205</v>
      </c>
      <c r="M291" s="46" t="s">
        <v>262</v>
      </c>
      <c r="N291" s="53" t="n">
        <v>5516707</v>
      </c>
    </row>
    <row r="292" customFormat="false" ht="15.75" hidden="false" customHeight="true" outlineLevel="0" collapsed="false">
      <c r="A292" s="64" t="s">
        <v>263</v>
      </c>
      <c r="B292" s="54"/>
      <c r="D292" s="64" t="s">
        <v>263</v>
      </c>
      <c r="E292" s="54"/>
      <c r="G292" s="64" t="s">
        <v>263</v>
      </c>
      <c r="H292" s="54"/>
      <c r="J292" s="64" t="s">
        <v>263</v>
      </c>
      <c r="K292" s="54"/>
      <c r="M292" s="64" t="s">
        <v>263</v>
      </c>
      <c r="N292" s="54"/>
    </row>
    <row r="293" customFormat="false" ht="15.75" hidden="false" customHeight="true" outlineLevel="0" collapsed="false">
      <c r="A293" s="52" t="s">
        <v>264</v>
      </c>
      <c r="B293" s="40" t="n">
        <v>152387</v>
      </c>
      <c r="D293" s="52" t="s">
        <v>264</v>
      </c>
      <c r="E293" s="40" t="n">
        <v>311929</v>
      </c>
      <c r="G293" s="52" t="s">
        <v>264</v>
      </c>
      <c r="H293" s="40" t="n">
        <v>232699</v>
      </c>
      <c r="J293" s="52" t="s">
        <v>264</v>
      </c>
      <c r="K293" s="40" t="n">
        <v>271191</v>
      </c>
      <c r="M293" s="52" t="s">
        <v>264</v>
      </c>
      <c r="N293" s="40" t="n">
        <v>188354.6</v>
      </c>
    </row>
    <row r="294" customFormat="false" ht="15.75" hidden="false" customHeight="false" outlineLevel="0" collapsed="false">
      <c r="A294" s="46" t="s">
        <v>261</v>
      </c>
      <c r="B294" s="53" t="n">
        <v>152387</v>
      </c>
      <c r="D294" s="46" t="s">
        <v>261</v>
      </c>
      <c r="E294" s="53" t="n">
        <v>311929</v>
      </c>
      <c r="G294" s="46" t="s">
        <v>261</v>
      </c>
      <c r="H294" s="53" t="n">
        <v>232699</v>
      </c>
      <c r="J294" s="46" t="s">
        <v>261</v>
      </c>
      <c r="K294" s="53" t="n">
        <v>271191</v>
      </c>
      <c r="M294" s="46" t="s">
        <v>261</v>
      </c>
      <c r="N294" s="53" t="n">
        <v>188354.6</v>
      </c>
    </row>
    <row r="295" customFormat="false" ht="15.75" hidden="false" customHeight="false" outlineLevel="0" collapsed="false">
      <c r="A295" s="46" t="s">
        <v>262</v>
      </c>
      <c r="B295" s="53" t="n">
        <v>152387</v>
      </c>
      <c r="D295" s="46" t="s">
        <v>262</v>
      </c>
      <c r="E295" s="53" t="n">
        <v>311929</v>
      </c>
      <c r="G295" s="46" t="s">
        <v>262</v>
      </c>
      <c r="H295" s="53" t="n">
        <v>232699</v>
      </c>
      <c r="J295" s="46" t="s">
        <v>262</v>
      </c>
      <c r="K295" s="53" t="n">
        <v>271191</v>
      </c>
      <c r="M295" s="46" t="s">
        <v>262</v>
      </c>
      <c r="N295" s="53" t="n">
        <v>188354.6</v>
      </c>
    </row>
    <row r="296" customFormat="false" ht="15.75" hidden="false" customHeight="false" outlineLevel="0" collapsed="false">
      <c r="A296" s="64" t="s">
        <v>265</v>
      </c>
      <c r="B296" s="54"/>
      <c r="D296" s="64" t="s">
        <v>265</v>
      </c>
      <c r="E296" s="54"/>
      <c r="G296" s="64" t="s">
        <v>265</v>
      </c>
      <c r="H296" s="54"/>
      <c r="J296" s="64" t="s">
        <v>265</v>
      </c>
      <c r="K296" s="54"/>
      <c r="M296" s="64" t="s">
        <v>265</v>
      </c>
      <c r="N296" s="54"/>
    </row>
    <row r="297" customFormat="false" ht="15.75" hidden="false" customHeight="false" outlineLevel="0" collapsed="false">
      <c r="A297" s="52" t="s">
        <v>266</v>
      </c>
      <c r="B297" s="40" t="n">
        <v>254179</v>
      </c>
      <c r="D297" s="52" t="s">
        <v>266</v>
      </c>
      <c r="E297" s="40" t="n">
        <v>250892</v>
      </c>
      <c r="G297" s="52" t="s">
        <v>266</v>
      </c>
      <c r="H297" s="40" t="n">
        <v>261149</v>
      </c>
      <c r="J297" s="52" t="s">
        <v>266</v>
      </c>
      <c r="K297" s="40" t="n">
        <v>266775</v>
      </c>
      <c r="M297" s="52" t="s">
        <v>266</v>
      </c>
      <c r="N297" s="40" t="n">
        <v>273447</v>
      </c>
    </row>
    <row r="298" customFormat="false" ht="15.75" hidden="false" customHeight="false" outlineLevel="0" collapsed="false">
      <c r="A298" s="52" t="s">
        <v>267</v>
      </c>
      <c r="B298" s="40" t="n">
        <v>195381</v>
      </c>
      <c r="D298" s="52" t="s">
        <v>267</v>
      </c>
      <c r="E298" s="40" t="n">
        <v>110837</v>
      </c>
      <c r="G298" s="52" t="s">
        <v>267</v>
      </c>
      <c r="H298" s="40" t="n">
        <v>110837</v>
      </c>
      <c r="J298" s="52" t="s">
        <v>267</v>
      </c>
      <c r="K298" s="40" t="n">
        <v>110837</v>
      </c>
      <c r="M298" s="52"/>
      <c r="N298" s="40"/>
    </row>
    <row r="299" customFormat="false" ht="15.75" hidden="false" customHeight="false" outlineLevel="0" collapsed="false">
      <c r="A299" s="52" t="s">
        <v>268</v>
      </c>
      <c r="B299" s="40" t="n">
        <v>3974308</v>
      </c>
      <c r="D299" s="52" t="s">
        <v>268</v>
      </c>
      <c r="E299" s="40" t="n">
        <v>3992481</v>
      </c>
      <c r="G299" s="52" t="s">
        <v>268</v>
      </c>
      <c r="H299" s="40" t="n">
        <v>4040279</v>
      </c>
      <c r="J299" s="52" t="s">
        <v>268</v>
      </c>
      <c r="K299" s="40" t="n">
        <v>4478046</v>
      </c>
      <c r="M299" s="52" t="s">
        <v>268</v>
      </c>
      <c r="N299" s="40" t="n">
        <v>4405038</v>
      </c>
    </row>
    <row r="300" customFormat="false" ht="15.75" hidden="false" customHeight="true" outlineLevel="0" collapsed="false">
      <c r="A300" s="52" t="s">
        <v>269</v>
      </c>
      <c r="B300" s="40" t="n">
        <v>676051</v>
      </c>
      <c r="D300" s="52" t="s">
        <v>269</v>
      </c>
      <c r="E300" s="40" t="n">
        <f aca="false">716255+14000</f>
        <v>730255</v>
      </c>
      <c r="G300" s="52" t="s">
        <v>269</v>
      </c>
      <c r="H300" s="40" t="n">
        <f aca="false">382600+13570</f>
        <v>396170</v>
      </c>
      <c r="J300" s="52" t="s">
        <v>269</v>
      </c>
      <c r="K300" s="67" t="n">
        <v>478000</v>
      </c>
      <c r="M300" s="52" t="s">
        <v>269</v>
      </c>
      <c r="N300" s="40" t="n">
        <f aca="false">514030+3600</f>
        <v>517630</v>
      </c>
    </row>
    <row r="301" customFormat="false" ht="15.75" hidden="false" customHeight="true" outlineLevel="0" collapsed="false">
      <c r="A301" s="46" t="s">
        <v>261</v>
      </c>
      <c r="B301" s="53" t="n">
        <v>5099919</v>
      </c>
      <c r="D301" s="46" t="s">
        <v>261</v>
      </c>
      <c r="E301" s="53" t="n">
        <v>5084465</v>
      </c>
      <c r="G301" s="46" t="s">
        <v>261</v>
      </c>
      <c r="H301" s="53" t="n">
        <v>4808435</v>
      </c>
      <c r="J301" s="46" t="s">
        <v>261</v>
      </c>
      <c r="K301" s="53" t="n">
        <f aca="false">SUM(K297:K300)</f>
        <v>5333658</v>
      </c>
      <c r="M301" s="46" t="s">
        <v>261</v>
      </c>
      <c r="N301" s="53" t="n">
        <v>5196115</v>
      </c>
    </row>
    <row r="302" customFormat="false" ht="15.75" hidden="false" customHeight="false" outlineLevel="0" collapsed="false">
      <c r="A302" s="46" t="s">
        <v>262</v>
      </c>
      <c r="B302" s="53" t="n">
        <v>5099919</v>
      </c>
      <c r="D302" s="46" t="s">
        <v>262</v>
      </c>
      <c r="E302" s="53" t="n">
        <v>5084465</v>
      </c>
      <c r="G302" s="46" t="s">
        <v>262</v>
      </c>
      <c r="H302" s="53" t="n">
        <v>4808435</v>
      </c>
      <c r="J302" s="46" t="s">
        <v>262</v>
      </c>
      <c r="K302" s="53" t="n">
        <f aca="false">K301</f>
        <v>5333658</v>
      </c>
      <c r="M302" s="46" t="s">
        <v>262</v>
      </c>
      <c r="N302" s="53" t="n">
        <v>5196115</v>
      </c>
    </row>
    <row r="303" customFormat="false" ht="15.75" hidden="false" customHeight="false" outlineLevel="0" collapsed="false">
      <c r="A303" s="64" t="s">
        <v>270</v>
      </c>
      <c r="B303" s="54"/>
      <c r="D303" s="64" t="s">
        <v>270</v>
      </c>
      <c r="E303" s="54"/>
      <c r="G303" s="64" t="s">
        <v>270</v>
      </c>
      <c r="H303" s="54"/>
      <c r="J303" s="64" t="s">
        <v>270</v>
      </c>
      <c r="K303" s="54"/>
      <c r="M303" s="64" t="s">
        <v>270</v>
      </c>
      <c r="N303" s="54"/>
    </row>
    <row r="304" customFormat="false" ht="15.75" hidden="false" customHeight="false" outlineLevel="0" collapsed="false">
      <c r="A304" s="52" t="s">
        <v>271</v>
      </c>
      <c r="B304" s="40" t="n">
        <v>98940.05</v>
      </c>
      <c r="D304" s="52" t="s">
        <v>271</v>
      </c>
      <c r="E304" s="40" t="n">
        <v>148730.29</v>
      </c>
      <c r="G304" s="52" t="s">
        <v>271</v>
      </c>
      <c r="H304" s="40" t="n">
        <v>185775.86</v>
      </c>
      <c r="J304" s="52" t="s">
        <v>271</v>
      </c>
      <c r="K304" s="40" t="n">
        <v>55899.15</v>
      </c>
      <c r="M304" s="52" t="s">
        <v>271</v>
      </c>
      <c r="N304" s="40" t="n">
        <v>165843.3</v>
      </c>
    </row>
    <row r="305" customFormat="false" ht="15.75" hidden="false" customHeight="false" outlineLevel="0" collapsed="false">
      <c r="A305" s="52"/>
      <c r="B305" s="40"/>
      <c r="D305" s="52"/>
      <c r="E305" s="40"/>
      <c r="G305" s="52"/>
      <c r="H305" s="40"/>
      <c r="J305" s="52"/>
      <c r="K305" s="40"/>
      <c r="M305" s="52" t="s">
        <v>374</v>
      </c>
      <c r="N305" s="40" t="n">
        <v>6148</v>
      </c>
    </row>
    <row r="306" customFormat="false" ht="15.75" hidden="false" customHeight="false" outlineLevel="0" collapsed="false">
      <c r="A306" s="52" t="s">
        <v>272</v>
      </c>
      <c r="B306" s="40" t="n">
        <v>598689.76</v>
      </c>
      <c r="D306" s="52" t="s">
        <v>272</v>
      </c>
      <c r="E306" s="40" t="n">
        <v>637676.08</v>
      </c>
      <c r="G306" s="52" t="s">
        <v>272</v>
      </c>
      <c r="H306" s="40" t="n">
        <v>625802.19</v>
      </c>
      <c r="J306" s="52" t="s">
        <v>272</v>
      </c>
      <c r="K306" s="40" t="n">
        <v>695835.63</v>
      </c>
      <c r="M306" s="52" t="s">
        <v>272</v>
      </c>
      <c r="N306" s="40" t="n">
        <v>663834.29</v>
      </c>
    </row>
    <row r="307" customFormat="false" ht="15.75" hidden="false" customHeight="true" outlineLevel="0" collapsed="false">
      <c r="A307" s="52" t="s">
        <v>273</v>
      </c>
      <c r="B307" s="40" t="n">
        <v>1378040.15</v>
      </c>
      <c r="D307" s="52" t="s">
        <v>273</v>
      </c>
      <c r="E307" s="40" t="n">
        <v>1671351.2</v>
      </c>
      <c r="G307" s="52" t="s">
        <v>273</v>
      </c>
      <c r="H307" s="40" t="n">
        <v>1869780.18</v>
      </c>
      <c r="J307" s="52" t="s">
        <v>273</v>
      </c>
      <c r="K307" s="40" t="n">
        <v>1634673.99</v>
      </c>
      <c r="M307" s="52" t="s">
        <v>273</v>
      </c>
      <c r="N307" s="40" t="n">
        <v>1926441.2</v>
      </c>
    </row>
    <row r="308" customFormat="false" ht="15.75" hidden="false" customHeight="true" outlineLevel="0" collapsed="false">
      <c r="A308" s="52" t="s">
        <v>274</v>
      </c>
      <c r="B308" s="40" t="n">
        <v>652727.99</v>
      </c>
      <c r="D308" s="52" t="s">
        <v>274</v>
      </c>
      <c r="E308" s="40" t="n">
        <v>309634</v>
      </c>
      <c r="G308" s="52" t="s">
        <v>274</v>
      </c>
      <c r="H308" s="40" t="n">
        <v>218837.93</v>
      </c>
      <c r="J308" s="52" t="s">
        <v>274</v>
      </c>
      <c r="K308" s="67"/>
      <c r="M308" s="52" t="s">
        <v>274</v>
      </c>
      <c r="N308" s="67"/>
    </row>
    <row r="309" customFormat="false" ht="15.75" hidden="false" customHeight="false" outlineLevel="0" collapsed="false">
      <c r="A309" s="46" t="s">
        <v>261</v>
      </c>
      <c r="B309" s="53" t="n">
        <v>2728397.95</v>
      </c>
      <c r="D309" s="46" t="s">
        <v>261</v>
      </c>
      <c r="E309" s="53" t="n">
        <v>2767391.57</v>
      </c>
      <c r="G309" s="46" t="s">
        <v>261</v>
      </c>
      <c r="H309" s="53" t="n">
        <v>2900196.16</v>
      </c>
      <c r="J309" s="46" t="s">
        <v>261</v>
      </c>
      <c r="K309" s="53" t="n">
        <v>2386408.77</v>
      </c>
      <c r="M309" s="46" t="s">
        <v>261</v>
      </c>
      <c r="N309" s="53" t="n">
        <f aca="false">SUM(N304:N308)</f>
        <v>2762266.79</v>
      </c>
    </row>
    <row r="310" customFormat="false" ht="15.75" hidden="false" customHeight="false" outlineLevel="0" collapsed="false">
      <c r="A310" s="46" t="s">
        <v>262</v>
      </c>
      <c r="B310" s="53" t="n">
        <v>2728397.95</v>
      </c>
      <c r="D310" s="46" t="s">
        <v>262</v>
      </c>
      <c r="E310" s="53" t="n">
        <v>2767391.57</v>
      </c>
      <c r="G310" s="46" t="s">
        <v>262</v>
      </c>
      <c r="H310" s="53" t="n">
        <v>2900196.16</v>
      </c>
      <c r="J310" s="46" t="s">
        <v>262</v>
      </c>
      <c r="K310" s="53" t="n">
        <v>2386408.77</v>
      </c>
      <c r="M310" s="46" t="s">
        <v>262</v>
      </c>
      <c r="N310" s="53" t="n">
        <f aca="false">N309</f>
        <v>2762266.79</v>
      </c>
    </row>
    <row r="311" customFormat="false" ht="15.75" hidden="false" customHeight="false" outlineLevel="0" collapsed="false">
      <c r="A311" s="64" t="s">
        <v>275</v>
      </c>
      <c r="B311" s="54"/>
      <c r="D311" s="64" t="s">
        <v>275</v>
      </c>
      <c r="E311" s="54"/>
      <c r="G311" s="64" t="s">
        <v>275</v>
      </c>
      <c r="H311" s="54"/>
      <c r="J311" s="64" t="s">
        <v>275</v>
      </c>
      <c r="K311" s="54"/>
      <c r="M311" s="64" t="s">
        <v>275</v>
      </c>
      <c r="N311" s="54"/>
    </row>
    <row r="312" customFormat="false" ht="15.75" hidden="false" customHeight="true" outlineLevel="0" collapsed="false">
      <c r="A312" s="52" t="s">
        <v>276</v>
      </c>
      <c r="B312" s="40" t="n">
        <v>89899</v>
      </c>
      <c r="D312" s="52" t="s">
        <v>276</v>
      </c>
      <c r="E312" s="40" t="n">
        <v>54216</v>
      </c>
      <c r="G312" s="52" t="s">
        <v>276</v>
      </c>
      <c r="H312" s="40" t="n">
        <v>70351</v>
      </c>
      <c r="J312" s="52" t="s">
        <v>276</v>
      </c>
      <c r="K312" s="40" t="n">
        <v>31632</v>
      </c>
      <c r="M312" s="52" t="s">
        <v>276</v>
      </c>
      <c r="N312" s="40" t="n">
        <v>106212</v>
      </c>
    </row>
    <row r="313" customFormat="false" ht="15.75" hidden="false" customHeight="true" outlineLevel="0" collapsed="false">
      <c r="A313" s="52" t="s">
        <v>277</v>
      </c>
      <c r="B313" s="40" t="n">
        <v>5215</v>
      </c>
      <c r="D313" s="52" t="s">
        <v>277</v>
      </c>
      <c r="E313" s="40" t="n">
        <v>29642</v>
      </c>
      <c r="G313" s="52" t="s">
        <v>277</v>
      </c>
      <c r="H313" s="40" t="n">
        <v>30204</v>
      </c>
      <c r="J313" s="52" t="s">
        <v>277</v>
      </c>
      <c r="K313" s="40" t="n">
        <v>22780</v>
      </c>
      <c r="M313" s="52" t="s">
        <v>277</v>
      </c>
      <c r="N313" s="40" t="n">
        <v>27749</v>
      </c>
    </row>
    <row r="314" customFormat="false" ht="15.75" hidden="false" customHeight="false" outlineLevel="0" collapsed="false">
      <c r="A314" s="46" t="s">
        <v>261</v>
      </c>
      <c r="B314" s="53" t="n">
        <v>95114</v>
      </c>
      <c r="D314" s="46" t="s">
        <v>261</v>
      </c>
      <c r="E314" s="53" t="n">
        <v>83858</v>
      </c>
      <c r="G314" s="46" t="s">
        <v>261</v>
      </c>
      <c r="H314" s="53" t="n">
        <v>100555</v>
      </c>
      <c r="J314" s="46" t="s">
        <v>261</v>
      </c>
      <c r="K314" s="53" t="n">
        <v>54412</v>
      </c>
      <c r="M314" s="46" t="s">
        <v>261</v>
      </c>
      <c r="N314" s="53" t="n">
        <v>133961</v>
      </c>
    </row>
    <row r="315" customFormat="false" ht="15.75" hidden="false" customHeight="false" outlineLevel="0" collapsed="false">
      <c r="A315" s="46" t="s">
        <v>262</v>
      </c>
      <c r="B315" s="53" t="n">
        <v>95114</v>
      </c>
      <c r="D315" s="46" t="s">
        <v>262</v>
      </c>
      <c r="E315" s="53" t="n">
        <v>83858</v>
      </c>
      <c r="G315" s="46" t="s">
        <v>262</v>
      </c>
      <c r="H315" s="53" t="n">
        <v>100555</v>
      </c>
      <c r="J315" s="46" t="s">
        <v>262</v>
      </c>
      <c r="K315" s="53" t="n">
        <v>54412</v>
      </c>
      <c r="M315" s="46" t="s">
        <v>262</v>
      </c>
      <c r="N315" s="53" t="n">
        <v>133961</v>
      </c>
    </row>
    <row r="316" customFormat="false" ht="15.75" hidden="false" customHeight="true" outlineLevel="0" collapsed="false">
      <c r="A316" s="64" t="s">
        <v>278</v>
      </c>
      <c r="B316" s="54"/>
      <c r="D316" s="64" t="s">
        <v>278</v>
      </c>
      <c r="E316" s="54"/>
      <c r="G316" s="64" t="s">
        <v>278</v>
      </c>
      <c r="H316" s="54"/>
      <c r="J316" s="64" t="s">
        <v>278</v>
      </c>
      <c r="K316" s="54"/>
      <c r="M316" s="64" t="s">
        <v>278</v>
      </c>
      <c r="N316" s="54"/>
    </row>
    <row r="317" customFormat="false" ht="15.75" hidden="false" customHeight="true" outlineLevel="0" collapsed="false">
      <c r="A317" s="52" t="s">
        <v>279</v>
      </c>
      <c r="B317" s="40" t="n">
        <v>39823</v>
      </c>
      <c r="D317" s="52" t="s">
        <v>279</v>
      </c>
      <c r="E317" s="40" t="n">
        <v>131511</v>
      </c>
      <c r="G317" s="52" t="s">
        <v>279</v>
      </c>
      <c r="H317" s="40" t="n">
        <v>126544</v>
      </c>
      <c r="J317" s="52" t="s">
        <v>279</v>
      </c>
      <c r="K317" s="40" t="n">
        <v>136237</v>
      </c>
      <c r="M317" s="52" t="s">
        <v>279</v>
      </c>
      <c r="N317" s="40" t="n">
        <v>136237</v>
      </c>
    </row>
    <row r="318" customFormat="false" ht="15.75" hidden="false" customHeight="false" outlineLevel="0" collapsed="false">
      <c r="A318" s="46" t="s">
        <v>261</v>
      </c>
      <c r="B318" s="53" t="n">
        <v>39823</v>
      </c>
      <c r="D318" s="46" t="s">
        <v>261</v>
      </c>
      <c r="E318" s="53" t="n">
        <v>131511</v>
      </c>
      <c r="G318" s="46" t="s">
        <v>261</v>
      </c>
      <c r="H318" s="53" t="n">
        <v>126544</v>
      </c>
      <c r="J318" s="46" t="s">
        <v>261</v>
      </c>
      <c r="K318" s="53" t="n">
        <v>136237</v>
      </c>
      <c r="M318" s="46" t="s">
        <v>261</v>
      </c>
      <c r="N318" s="53" t="n">
        <v>136237</v>
      </c>
    </row>
    <row r="319" customFormat="false" ht="15.75" hidden="false" customHeight="false" outlineLevel="0" collapsed="false">
      <c r="A319" s="46" t="s">
        <v>262</v>
      </c>
      <c r="B319" s="53" t="n">
        <v>39823</v>
      </c>
      <c r="D319" s="46" t="s">
        <v>262</v>
      </c>
      <c r="E319" s="53" t="n">
        <v>131511</v>
      </c>
      <c r="G319" s="46" t="s">
        <v>262</v>
      </c>
      <c r="H319" s="53" t="n">
        <v>126544</v>
      </c>
      <c r="J319" s="46" t="s">
        <v>262</v>
      </c>
      <c r="K319" s="53" t="n">
        <v>136237</v>
      </c>
      <c r="M319" s="46" t="s">
        <v>262</v>
      </c>
      <c r="N319" s="53" t="n">
        <v>136237</v>
      </c>
    </row>
    <row r="320" customFormat="false" ht="15.75" hidden="false" customHeight="false" outlineLevel="0" collapsed="false">
      <c r="A320" s="64" t="s">
        <v>280</v>
      </c>
      <c r="B320" s="54"/>
      <c r="D320" s="64" t="s">
        <v>280</v>
      </c>
      <c r="E320" s="54"/>
      <c r="G320" s="64" t="s">
        <v>280</v>
      </c>
      <c r="H320" s="54"/>
      <c r="J320" s="64" t="s">
        <v>280</v>
      </c>
      <c r="K320" s="54"/>
      <c r="M320" s="64" t="s">
        <v>280</v>
      </c>
      <c r="N320" s="54"/>
    </row>
    <row r="321" customFormat="false" ht="15.75" hidden="false" customHeight="false" outlineLevel="0" collapsed="false">
      <c r="A321" s="52" t="s">
        <v>281</v>
      </c>
      <c r="B321" s="40" t="n">
        <v>176233</v>
      </c>
      <c r="D321" s="52" t="s">
        <v>281</v>
      </c>
      <c r="E321" s="40" t="n">
        <v>156295</v>
      </c>
      <c r="G321" s="52" t="s">
        <v>281</v>
      </c>
      <c r="H321" s="40" t="n">
        <v>166323</v>
      </c>
      <c r="J321" s="52" t="s">
        <v>281</v>
      </c>
      <c r="K321" s="40" t="n">
        <v>180266</v>
      </c>
      <c r="M321" s="52" t="s">
        <v>281</v>
      </c>
      <c r="N321" s="40" t="n">
        <v>183305</v>
      </c>
    </row>
    <row r="322" customFormat="false" ht="15.75" hidden="false" customHeight="false" outlineLevel="0" collapsed="false">
      <c r="A322" s="52" t="s">
        <v>282</v>
      </c>
      <c r="B322" s="40" t="n">
        <v>31240</v>
      </c>
      <c r="D322" s="52" t="s">
        <v>282</v>
      </c>
      <c r="E322" s="40" t="n">
        <v>31240</v>
      </c>
      <c r="G322" s="52" t="s">
        <v>282</v>
      </c>
      <c r="H322" s="40" t="n">
        <v>31240</v>
      </c>
      <c r="J322" s="52" t="s">
        <v>282</v>
      </c>
      <c r="K322" s="40" t="n">
        <v>34760</v>
      </c>
      <c r="M322" s="52" t="s">
        <v>282</v>
      </c>
      <c r="N322" s="40" t="n">
        <v>36903</v>
      </c>
    </row>
    <row r="323" customFormat="false" ht="15.75" hidden="false" customHeight="false" outlineLevel="0" collapsed="false">
      <c r="A323" s="52" t="s">
        <v>283</v>
      </c>
      <c r="B323" s="40" t="n">
        <v>219433</v>
      </c>
      <c r="D323" s="52" t="s">
        <v>283</v>
      </c>
      <c r="E323" s="40" t="n">
        <v>219433</v>
      </c>
      <c r="G323" s="52" t="s">
        <v>283</v>
      </c>
      <c r="H323" s="40" t="n">
        <v>219433</v>
      </c>
      <c r="J323" s="52" t="s">
        <v>283</v>
      </c>
      <c r="K323" s="40" t="n">
        <v>226856</v>
      </c>
      <c r="M323" s="52" t="s">
        <v>283</v>
      </c>
      <c r="N323" s="40" t="n">
        <v>226856</v>
      </c>
    </row>
    <row r="324" customFormat="false" ht="15.75" hidden="false" customHeight="true" outlineLevel="0" collapsed="false">
      <c r="A324" s="52" t="s">
        <v>284</v>
      </c>
      <c r="B324" s="40" t="n">
        <v>62480</v>
      </c>
      <c r="D324" s="52" t="s">
        <v>284</v>
      </c>
      <c r="E324" s="40" t="n">
        <v>62480</v>
      </c>
      <c r="G324" s="52" t="s">
        <v>284</v>
      </c>
      <c r="H324" s="40" t="n">
        <v>7288</v>
      </c>
      <c r="J324" s="52" t="s">
        <v>284</v>
      </c>
      <c r="K324" s="67"/>
      <c r="M324" s="52"/>
      <c r="N324" s="40"/>
    </row>
    <row r="325" customFormat="false" ht="15.75" hidden="false" customHeight="true" outlineLevel="0" collapsed="false">
      <c r="A325" s="52" t="s">
        <v>285</v>
      </c>
      <c r="B325" s="40" t="n">
        <v>2794516</v>
      </c>
      <c r="D325" s="52" t="s">
        <v>285</v>
      </c>
      <c r="E325" s="40" t="n">
        <v>2819141</v>
      </c>
      <c r="G325" s="52" t="s">
        <v>285</v>
      </c>
      <c r="H325" s="40" t="n">
        <v>2702701</v>
      </c>
      <c r="J325" s="52" t="s">
        <v>285</v>
      </c>
      <c r="K325" s="40" t="n">
        <v>2781896</v>
      </c>
      <c r="M325" s="52" t="s">
        <v>285</v>
      </c>
      <c r="N325" s="40" t="n">
        <v>2625767</v>
      </c>
    </row>
    <row r="326" customFormat="false" ht="15.75" hidden="false" customHeight="false" outlineLevel="0" collapsed="false">
      <c r="A326" s="46" t="s">
        <v>261</v>
      </c>
      <c r="B326" s="53" t="n">
        <v>3283902</v>
      </c>
      <c r="D326" s="46" t="s">
        <v>261</v>
      </c>
      <c r="E326" s="53" t="n">
        <v>3288589</v>
      </c>
      <c r="G326" s="46" t="s">
        <v>261</v>
      </c>
      <c r="H326" s="53" t="n">
        <v>3126985</v>
      </c>
      <c r="J326" s="46" t="s">
        <v>261</v>
      </c>
      <c r="K326" s="53" t="n">
        <v>3223778</v>
      </c>
      <c r="M326" s="46" t="s">
        <v>261</v>
      </c>
      <c r="N326" s="53" t="n">
        <v>3072831</v>
      </c>
    </row>
    <row r="327" customFormat="false" ht="15.75" hidden="false" customHeight="false" outlineLevel="0" collapsed="false">
      <c r="A327" s="46" t="s">
        <v>262</v>
      </c>
      <c r="B327" s="53" t="n">
        <v>3283902</v>
      </c>
      <c r="D327" s="46" t="s">
        <v>262</v>
      </c>
      <c r="E327" s="53" t="n">
        <v>3288589</v>
      </c>
      <c r="G327" s="46" t="s">
        <v>262</v>
      </c>
      <c r="H327" s="53" t="n">
        <v>3126985</v>
      </c>
      <c r="J327" s="46" t="s">
        <v>262</v>
      </c>
      <c r="K327" s="53" t="n">
        <v>3223778</v>
      </c>
      <c r="M327" s="46" t="s">
        <v>262</v>
      </c>
      <c r="N327" s="53" t="n">
        <v>3072831</v>
      </c>
    </row>
    <row r="328" customFormat="false" ht="15.75" hidden="false" customHeight="false" outlineLevel="0" collapsed="false">
      <c r="A328" s="64" t="s">
        <v>286</v>
      </c>
      <c r="B328" s="54"/>
      <c r="D328" s="64" t="s">
        <v>286</v>
      </c>
      <c r="E328" s="54"/>
      <c r="G328" s="64" t="s">
        <v>286</v>
      </c>
      <c r="H328" s="54"/>
      <c r="J328" s="64" t="s">
        <v>286</v>
      </c>
      <c r="K328" s="54"/>
      <c r="M328" s="64" t="s">
        <v>286</v>
      </c>
      <c r="N328" s="54"/>
    </row>
    <row r="329" customFormat="false" ht="15.75" hidden="false" customHeight="false" outlineLevel="0" collapsed="false">
      <c r="A329" s="52" t="s">
        <v>287</v>
      </c>
      <c r="B329" s="40" t="n">
        <v>144</v>
      </c>
      <c r="D329" s="52" t="s">
        <v>287</v>
      </c>
      <c r="E329" s="40" t="n">
        <v>7277</v>
      </c>
      <c r="G329" s="52" t="s">
        <v>287</v>
      </c>
      <c r="H329" s="68" t="n">
        <v>0</v>
      </c>
      <c r="J329" s="52" t="s">
        <v>287</v>
      </c>
      <c r="K329" s="68"/>
      <c r="M329" s="69"/>
      <c r="N329" s="68"/>
    </row>
    <row r="330" customFormat="false" ht="15.75" hidden="false" customHeight="true" outlineLevel="0" collapsed="false">
      <c r="A330" s="52" t="s">
        <v>288</v>
      </c>
      <c r="B330" s="40" t="n">
        <v>833</v>
      </c>
      <c r="D330" s="52" t="s">
        <v>288</v>
      </c>
      <c r="E330" s="40" t="n">
        <v>0</v>
      </c>
      <c r="G330" s="52" t="s">
        <v>288</v>
      </c>
      <c r="H330" s="40" t="n">
        <v>815</v>
      </c>
      <c r="J330" s="52" t="s">
        <v>288</v>
      </c>
      <c r="K330" s="40" t="n">
        <v>1000</v>
      </c>
      <c r="M330" s="69"/>
      <c r="N330" s="68"/>
    </row>
    <row r="331" customFormat="false" ht="15.75" hidden="false" customHeight="true" outlineLevel="0" collapsed="false">
      <c r="A331" s="52" t="s">
        <v>289</v>
      </c>
      <c r="B331" s="40" t="n">
        <v>16985</v>
      </c>
      <c r="D331" s="52" t="s">
        <v>289</v>
      </c>
      <c r="E331" s="40" t="n">
        <v>16597</v>
      </c>
      <c r="G331" s="52" t="s">
        <v>289</v>
      </c>
      <c r="H331" s="40" t="n">
        <v>17122</v>
      </c>
      <c r="J331" s="52" t="s">
        <v>289</v>
      </c>
      <c r="K331" s="40" t="n">
        <v>17826</v>
      </c>
      <c r="M331" s="52" t="s">
        <v>289</v>
      </c>
      <c r="N331" s="40" t="n">
        <v>16569</v>
      </c>
    </row>
    <row r="332" customFormat="false" ht="15.75" hidden="false" customHeight="false" outlineLevel="0" collapsed="false">
      <c r="A332" s="52" t="s">
        <v>290</v>
      </c>
      <c r="B332" s="40" t="n">
        <v>75620</v>
      </c>
      <c r="D332" s="52" t="s">
        <v>290</v>
      </c>
      <c r="E332" s="40" t="n">
        <v>73963</v>
      </c>
      <c r="G332" s="52" t="s">
        <v>290</v>
      </c>
      <c r="H332" s="40" t="n">
        <v>74286</v>
      </c>
      <c r="J332" s="52" t="s">
        <v>290</v>
      </c>
      <c r="K332" s="40" t="n">
        <v>75157</v>
      </c>
      <c r="M332" s="52" t="s">
        <v>290</v>
      </c>
      <c r="N332" s="40" t="n">
        <v>86200</v>
      </c>
    </row>
    <row r="333" customFormat="false" ht="15.75" hidden="false" customHeight="false" outlineLevel="0" collapsed="false">
      <c r="A333" s="52" t="s">
        <v>291</v>
      </c>
      <c r="B333" s="40" t="n">
        <v>40185</v>
      </c>
      <c r="D333" s="52" t="s">
        <v>291</v>
      </c>
      <c r="E333" s="40" t="n">
        <v>13505</v>
      </c>
      <c r="G333" s="52" t="s">
        <v>291</v>
      </c>
      <c r="H333" s="40" t="n">
        <v>0</v>
      </c>
      <c r="J333" s="52" t="s">
        <v>291</v>
      </c>
      <c r="K333" s="40" t="n">
        <v>1744</v>
      </c>
      <c r="M333" s="52"/>
      <c r="N333" s="40"/>
    </row>
    <row r="334" customFormat="false" ht="15.75" hidden="false" customHeight="false" outlineLevel="0" collapsed="false">
      <c r="A334" s="46" t="s">
        <v>261</v>
      </c>
      <c r="B334" s="53" t="n">
        <v>133767</v>
      </c>
      <c r="D334" s="46" t="s">
        <v>261</v>
      </c>
      <c r="E334" s="53" t="n">
        <v>111342</v>
      </c>
      <c r="G334" s="46" t="s">
        <v>261</v>
      </c>
      <c r="H334" s="53" t="n">
        <v>92223</v>
      </c>
      <c r="J334" s="46" t="s">
        <v>261</v>
      </c>
      <c r="K334" s="53" t="n">
        <v>95727</v>
      </c>
      <c r="M334" s="46" t="s">
        <v>261</v>
      </c>
      <c r="N334" s="53" t="n">
        <v>102769</v>
      </c>
    </row>
    <row r="335" customFormat="false" ht="15.75" hidden="false" customHeight="false" outlineLevel="0" collapsed="false">
      <c r="A335" s="46" t="s">
        <v>262</v>
      </c>
      <c r="B335" s="53" t="n">
        <v>133767</v>
      </c>
      <c r="D335" s="46" t="s">
        <v>262</v>
      </c>
      <c r="E335" s="53" t="n">
        <v>111342</v>
      </c>
      <c r="G335" s="46" t="s">
        <v>262</v>
      </c>
      <c r="H335" s="53" t="n">
        <v>92223</v>
      </c>
      <c r="J335" s="46" t="s">
        <v>262</v>
      </c>
      <c r="K335" s="53" t="n">
        <v>95727</v>
      </c>
      <c r="M335" s="46" t="s">
        <v>262</v>
      </c>
      <c r="N335" s="53" t="n">
        <v>102769</v>
      </c>
    </row>
    <row r="336" customFormat="false" ht="15.75" hidden="false" customHeight="false" outlineLevel="0" collapsed="false">
      <c r="A336" s="64" t="s">
        <v>292</v>
      </c>
      <c r="B336" s="54"/>
      <c r="D336" s="64" t="s">
        <v>292</v>
      </c>
      <c r="E336" s="54"/>
      <c r="G336" s="64" t="s">
        <v>292</v>
      </c>
      <c r="H336" s="54"/>
      <c r="J336" s="64" t="s">
        <v>292</v>
      </c>
      <c r="K336" s="54"/>
      <c r="M336" s="64" t="s">
        <v>292</v>
      </c>
      <c r="N336" s="54"/>
    </row>
    <row r="337" customFormat="false" ht="15.75" hidden="false" customHeight="true" outlineLevel="0" collapsed="false">
      <c r="A337" s="52" t="s">
        <v>293</v>
      </c>
      <c r="B337" s="40" t="n">
        <v>170000</v>
      </c>
      <c r="D337" s="52" t="s">
        <v>293</v>
      </c>
      <c r="E337" s="40" t="n">
        <v>170000</v>
      </c>
      <c r="G337" s="52" t="s">
        <v>293</v>
      </c>
      <c r="H337" s="40" t="n">
        <v>187000</v>
      </c>
      <c r="J337" s="52" t="s">
        <v>293</v>
      </c>
      <c r="K337" s="40" t="n">
        <v>187000</v>
      </c>
      <c r="M337" s="52" t="s">
        <v>293</v>
      </c>
      <c r="N337" s="40" t="n">
        <v>187000</v>
      </c>
    </row>
    <row r="338" customFormat="false" ht="15.75" hidden="false" customHeight="true" outlineLevel="0" collapsed="false">
      <c r="A338" s="52" t="s">
        <v>294</v>
      </c>
      <c r="B338" s="40" t="n">
        <v>1278000</v>
      </c>
      <c r="D338" s="52" t="s">
        <v>294</v>
      </c>
      <c r="E338" s="40" t="n">
        <v>1278000</v>
      </c>
      <c r="G338" s="52" t="s">
        <v>294</v>
      </c>
      <c r="H338" s="40" t="n">
        <v>1278000</v>
      </c>
      <c r="J338" s="52" t="s">
        <v>294</v>
      </c>
      <c r="K338" s="40" t="n">
        <v>1278000</v>
      </c>
      <c r="M338" s="52" t="s">
        <v>294</v>
      </c>
      <c r="N338" s="40" t="n">
        <v>1278000</v>
      </c>
    </row>
    <row r="339" customFormat="false" ht="15.75" hidden="false" customHeight="false" outlineLevel="0" collapsed="false">
      <c r="A339" s="52" t="s">
        <v>295</v>
      </c>
      <c r="B339" s="40" t="n">
        <v>300000</v>
      </c>
      <c r="D339" s="52" t="s">
        <v>295</v>
      </c>
      <c r="E339" s="40" t="n">
        <v>300000</v>
      </c>
      <c r="G339" s="52" t="s">
        <v>295</v>
      </c>
      <c r="H339" s="40" t="n">
        <v>0</v>
      </c>
      <c r="J339" s="52" t="s">
        <v>295</v>
      </c>
      <c r="K339" s="67"/>
      <c r="M339" s="52"/>
      <c r="N339" s="40"/>
    </row>
    <row r="340" customFormat="false" ht="15.75" hidden="false" customHeight="false" outlineLevel="0" collapsed="false">
      <c r="A340" s="52" t="s">
        <v>296</v>
      </c>
      <c r="B340" s="40" t="n">
        <v>44000</v>
      </c>
      <c r="D340" s="52" t="s">
        <v>296</v>
      </c>
      <c r="E340" s="40" t="n">
        <v>44000</v>
      </c>
      <c r="G340" s="52" t="s">
        <v>296</v>
      </c>
      <c r="H340" s="40" t="n">
        <v>44000</v>
      </c>
      <c r="J340" s="52" t="s">
        <v>296</v>
      </c>
      <c r="K340" s="40" t="n">
        <v>44000</v>
      </c>
      <c r="M340" s="52" t="s">
        <v>296</v>
      </c>
      <c r="N340" s="40" t="n">
        <v>44000</v>
      </c>
    </row>
    <row r="341" customFormat="false" ht="15.75" hidden="false" customHeight="false" outlineLevel="0" collapsed="false">
      <c r="A341" s="52" t="s">
        <v>297</v>
      </c>
      <c r="B341" s="40" t="n">
        <v>12000</v>
      </c>
      <c r="D341" s="52" t="s">
        <v>297</v>
      </c>
      <c r="E341" s="40" t="n">
        <v>12000</v>
      </c>
      <c r="G341" s="52" t="s">
        <v>297</v>
      </c>
      <c r="H341" s="40" t="n">
        <v>12000</v>
      </c>
      <c r="J341" s="52" t="s">
        <v>297</v>
      </c>
      <c r="K341" s="40" t="n">
        <v>12000</v>
      </c>
      <c r="M341" s="52" t="s">
        <v>297</v>
      </c>
      <c r="N341" s="40" t="n">
        <v>12000</v>
      </c>
    </row>
    <row r="342" customFormat="false" ht="15.75" hidden="false" customHeight="false" outlineLevel="0" collapsed="false">
      <c r="A342" s="46" t="s">
        <v>261</v>
      </c>
      <c r="B342" s="53" t="n">
        <v>1804000</v>
      </c>
      <c r="D342" s="46" t="s">
        <v>261</v>
      </c>
      <c r="E342" s="53" t="n">
        <v>1804000</v>
      </c>
      <c r="G342" s="46" t="s">
        <v>261</v>
      </c>
      <c r="H342" s="53" t="n">
        <v>1521000</v>
      </c>
      <c r="J342" s="46" t="s">
        <v>261</v>
      </c>
      <c r="K342" s="53" t="n">
        <v>1521000</v>
      </c>
      <c r="M342" s="46" t="s">
        <v>261</v>
      </c>
      <c r="N342" s="53" t="n">
        <v>1521000</v>
      </c>
    </row>
    <row r="343" customFormat="false" ht="15.75" hidden="false" customHeight="true" outlineLevel="0" collapsed="false">
      <c r="A343" s="46" t="s">
        <v>262</v>
      </c>
      <c r="B343" s="53" t="n">
        <v>1804000</v>
      </c>
      <c r="D343" s="46" t="s">
        <v>262</v>
      </c>
      <c r="E343" s="53" t="n">
        <v>1804000</v>
      </c>
      <c r="G343" s="46" t="s">
        <v>262</v>
      </c>
      <c r="H343" s="53" t="n">
        <v>1521000</v>
      </c>
      <c r="J343" s="46" t="s">
        <v>262</v>
      </c>
      <c r="K343" s="53" t="n">
        <v>1521000</v>
      </c>
      <c r="M343" s="46" t="s">
        <v>262</v>
      </c>
      <c r="N343" s="53" t="n">
        <v>1521000</v>
      </c>
    </row>
    <row r="344" customFormat="false" ht="15.75" hidden="false" customHeight="true" outlineLevel="0" collapsed="false">
      <c r="A344" s="64" t="s">
        <v>298</v>
      </c>
      <c r="B344" s="54"/>
      <c r="D344" s="64" t="s">
        <v>298</v>
      </c>
      <c r="E344" s="54"/>
      <c r="G344" s="64" t="s">
        <v>298</v>
      </c>
      <c r="H344" s="54"/>
      <c r="J344" s="64" t="s">
        <v>298</v>
      </c>
      <c r="K344" s="54"/>
      <c r="M344" s="64" t="s">
        <v>298</v>
      </c>
      <c r="N344" s="54"/>
    </row>
    <row r="345" customFormat="false" ht="15.75" hidden="false" customHeight="false" outlineLevel="0" collapsed="false">
      <c r="A345" s="52" t="s">
        <v>299</v>
      </c>
      <c r="B345" s="40" t="n">
        <v>8887</v>
      </c>
      <c r="D345" s="52" t="s">
        <v>299</v>
      </c>
      <c r="E345" s="40" t="n">
        <v>7324</v>
      </c>
      <c r="G345" s="52" t="s">
        <v>299</v>
      </c>
      <c r="H345" s="40" t="n">
        <v>10470</v>
      </c>
      <c r="J345" s="52" t="s">
        <v>299</v>
      </c>
      <c r="K345" s="40" t="n">
        <v>8291</v>
      </c>
      <c r="M345" s="52" t="s">
        <v>299</v>
      </c>
      <c r="N345" s="40" t="n">
        <v>4415</v>
      </c>
    </row>
    <row r="346" customFormat="false" ht="15.75" hidden="false" customHeight="false" outlineLevel="0" collapsed="false">
      <c r="A346" s="52" t="s">
        <v>300</v>
      </c>
      <c r="B346" s="40" t="n">
        <v>103000</v>
      </c>
      <c r="D346" s="52" t="s">
        <v>300</v>
      </c>
      <c r="E346" s="40" t="n">
        <v>85598</v>
      </c>
      <c r="G346" s="52" t="s">
        <v>300</v>
      </c>
      <c r="H346" s="40" t="n">
        <v>23383</v>
      </c>
      <c r="J346" s="52" t="s">
        <v>300</v>
      </c>
      <c r="K346" s="40" t="n">
        <v>59793</v>
      </c>
      <c r="M346" s="52" t="s">
        <v>300</v>
      </c>
      <c r="N346" s="40" t="n">
        <v>19760</v>
      </c>
    </row>
    <row r="347" customFormat="false" ht="15.75" hidden="false" customHeight="false" outlineLevel="0" collapsed="false">
      <c r="A347" s="52" t="s">
        <v>301</v>
      </c>
      <c r="B347" s="40" t="n">
        <v>5063</v>
      </c>
      <c r="D347" s="52" t="s">
        <v>301</v>
      </c>
      <c r="E347" s="40" t="n">
        <v>23213</v>
      </c>
      <c r="G347" s="52" t="s">
        <v>301</v>
      </c>
      <c r="H347" s="40" t="n">
        <v>16551</v>
      </c>
      <c r="J347" s="52" t="s">
        <v>301</v>
      </c>
      <c r="K347" s="40" t="n">
        <v>890</v>
      </c>
      <c r="M347" s="52" t="s">
        <v>301</v>
      </c>
      <c r="N347" s="40" t="n">
        <v>10171</v>
      </c>
    </row>
    <row r="348" customFormat="false" ht="15.75" hidden="false" customHeight="false" outlineLevel="0" collapsed="false">
      <c r="A348" s="46" t="s">
        <v>261</v>
      </c>
      <c r="B348" s="53" t="n">
        <v>116950</v>
      </c>
      <c r="D348" s="46" t="s">
        <v>261</v>
      </c>
      <c r="E348" s="53" t="n">
        <v>116135</v>
      </c>
      <c r="G348" s="46" t="s">
        <v>261</v>
      </c>
      <c r="H348" s="53" t="n">
        <v>50404</v>
      </c>
      <c r="J348" s="46" t="s">
        <v>261</v>
      </c>
      <c r="K348" s="53" t="n">
        <v>68974</v>
      </c>
      <c r="M348" s="46" t="s">
        <v>261</v>
      </c>
      <c r="N348" s="53" t="n">
        <v>34346</v>
      </c>
    </row>
    <row r="349" customFormat="false" ht="15.75" hidden="false" customHeight="false" outlineLevel="0" collapsed="false">
      <c r="A349" s="46" t="s">
        <v>262</v>
      </c>
      <c r="B349" s="53" t="n">
        <v>116950</v>
      </c>
      <c r="D349" s="46" t="s">
        <v>262</v>
      </c>
      <c r="E349" s="53" t="n">
        <v>116135</v>
      </c>
      <c r="G349" s="46" t="s">
        <v>262</v>
      </c>
      <c r="H349" s="53" t="n">
        <v>50404</v>
      </c>
      <c r="J349" s="46" t="s">
        <v>262</v>
      </c>
      <c r="K349" s="53" t="n">
        <v>68974</v>
      </c>
      <c r="M349" s="46" t="s">
        <v>262</v>
      </c>
      <c r="N349" s="53" t="n">
        <v>34346</v>
      </c>
    </row>
    <row r="350" customFormat="false" ht="15.75" hidden="false" customHeight="true" outlineLevel="0" collapsed="false">
      <c r="A350" s="64" t="s">
        <v>302</v>
      </c>
      <c r="B350" s="54"/>
      <c r="D350" s="64" t="s">
        <v>302</v>
      </c>
      <c r="E350" s="54"/>
      <c r="G350" s="64" t="s">
        <v>302</v>
      </c>
      <c r="H350" s="54"/>
      <c r="J350" s="64" t="s">
        <v>302</v>
      </c>
      <c r="K350" s="54"/>
      <c r="M350" s="64" t="s">
        <v>302</v>
      </c>
      <c r="N350" s="54"/>
    </row>
    <row r="351" customFormat="false" ht="15.75" hidden="false" customHeight="true" outlineLevel="0" collapsed="false">
      <c r="A351" s="52" t="s">
        <v>303</v>
      </c>
      <c r="B351" s="40" t="n">
        <v>3500</v>
      </c>
      <c r="D351" s="52" t="s">
        <v>303</v>
      </c>
      <c r="E351" s="40" t="n">
        <v>176625</v>
      </c>
      <c r="G351" s="52" t="s">
        <v>303</v>
      </c>
      <c r="H351" s="40" t="n">
        <v>6500</v>
      </c>
      <c r="J351" s="52" t="s">
        <v>303</v>
      </c>
      <c r="K351" s="40" t="n">
        <f aca="false">24800+3249</f>
        <v>28049</v>
      </c>
      <c r="M351" s="52" t="s">
        <v>303</v>
      </c>
      <c r="N351" s="40" t="n">
        <v>13500</v>
      </c>
    </row>
    <row r="352" customFormat="false" ht="15.75" hidden="false" customHeight="false" outlineLevel="0" collapsed="false">
      <c r="A352" s="52" t="s">
        <v>304</v>
      </c>
      <c r="B352" s="40" t="n">
        <v>3347</v>
      </c>
      <c r="D352" s="52" t="s">
        <v>304</v>
      </c>
      <c r="E352" s="40" t="n">
        <v>11834</v>
      </c>
      <c r="G352" s="52" t="s">
        <v>304</v>
      </c>
      <c r="H352" s="40" t="n">
        <v>14718</v>
      </c>
      <c r="J352" s="52" t="s">
        <v>304</v>
      </c>
      <c r="K352" s="40" t="n">
        <v>4670</v>
      </c>
      <c r="M352" s="52" t="s">
        <v>304</v>
      </c>
      <c r="N352" s="40" t="n">
        <v>7389</v>
      </c>
    </row>
    <row r="353" customFormat="false" ht="15.75" hidden="false" customHeight="false" outlineLevel="0" collapsed="false">
      <c r="A353" s="52" t="s">
        <v>387</v>
      </c>
      <c r="B353" s="40" t="n">
        <v>77798</v>
      </c>
      <c r="D353" s="52" t="s">
        <v>388</v>
      </c>
      <c r="E353" s="40" t="n">
        <v>39830</v>
      </c>
      <c r="G353" s="52" t="s">
        <v>387</v>
      </c>
      <c r="H353" s="40" t="n">
        <v>30171</v>
      </c>
      <c r="J353" s="52" t="s">
        <v>305</v>
      </c>
      <c r="K353" s="40" t="n">
        <v>58067.5</v>
      </c>
      <c r="M353" s="52" t="s">
        <v>305</v>
      </c>
      <c r="N353" s="40" t="n">
        <v>52043</v>
      </c>
    </row>
    <row r="354" customFormat="false" ht="15.75" hidden="false" customHeight="false" outlineLevel="0" collapsed="false">
      <c r="A354" s="52" t="s">
        <v>364</v>
      </c>
      <c r="B354" s="40" t="n">
        <v>0</v>
      </c>
      <c r="D354" s="52" t="s">
        <v>364</v>
      </c>
      <c r="E354" s="40" t="n">
        <v>0</v>
      </c>
      <c r="G354" s="52" t="s">
        <v>364</v>
      </c>
      <c r="H354" s="40" t="n">
        <v>107018</v>
      </c>
      <c r="J354" s="52" t="s">
        <v>364</v>
      </c>
      <c r="K354" s="40" t="n">
        <v>195426</v>
      </c>
      <c r="M354" s="52" t="s">
        <v>364</v>
      </c>
      <c r="N354" s="40" t="n">
        <v>88360</v>
      </c>
    </row>
    <row r="355" customFormat="false" ht="15.75" hidden="false" customHeight="true" outlineLevel="0" collapsed="false">
      <c r="A355" s="46" t="s">
        <v>261</v>
      </c>
      <c r="B355" s="53" t="n">
        <v>84645</v>
      </c>
      <c r="D355" s="46" t="s">
        <v>261</v>
      </c>
      <c r="E355" s="53" t="n">
        <v>228289</v>
      </c>
      <c r="G355" s="46" t="s">
        <v>261</v>
      </c>
      <c r="H355" s="53" t="n">
        <v>158407</v>
      </c>
      <c r="J355" s="46" t="s">
        <v>261</v>
      </c>
      <c r="K355" s="53" t="n">
        <f aca="false">SUM(K351:K354)</f>
        <v>286212.5</v>
      </c>
      <c r="M355" s="46" t="s">
        <v>261</v>
      </c>
      <c r="N355" s="53" t="n">
        <v>161292</v>
      </c>
    </row>
    <row r="356" customFormat="false" ht="15.75" hidden="false" customHeight="true" outlineLevel="0" collapsed="false">
      <c r="A356" s="46" t="s">
        <v>262</v>
      </c>
      <c r="B356" s="53" t="n">
        <v>84645</v>
      </c>
      <c r="D356" s="46" t="s">
        <v>262</v>
      </c>
      <c r="E356" s="53" t="n">
        <v>228289</v>
      </c>
      <c r="G356" s="46" t="s">
        <v>262</v>
      </c>
      <c r="H356" s="53" t="n">
        <v>158407</v>
      </c>
      <c r="J356" s="46" t="s">
        <v>262</v>
      </c>
      <c r="K356" s="53" t="n">
        <f aca="false">K355</f>
        <v>286212.5</v>
      </c>
      <c r="M356" s="46" t="s">
        <v>262</v>
      </c>
      <c r="N356" s="53" t="n">
        <v>161292</v>
      </c>
    </row>
    <row r="357" customFormat="false" ht="15.75" hidden="false" customHeight="false" outlineLevel="0" collapsed="false">
      <c r="A357" s="64" t="s">
        <v>306</v>
      </c>
      <c r="B357" s="54"/>
      <c r="D357" s="64" t="s">
        <v>306</v>
      </c>
      <c r="E357" s="54"/>
      <c r="G357" s="64" t="s">
        <v>306</v>
      </c>
      <c r="H357" s="54"/>
      <c r="J357" s="64" t="s">
        <v>306</v>
      </c>
      <c r="K357" s="54"/>
      <c r="M357" s="64" t="s">
        <v>306</v>
      </c>
      <c r="N357" s="54"/>
    </row>
    <row r="358" customFormat="false" ht="15.75" hidden="false" customHeight="false" outlineLevel="0" collapsed="false">
      <c r="A358" s="52" t="s">
        <v>307</v>
      </c>
      <c r="B358" s="40" t="n">
        <v>27970</v>
      </c>
      <c r="D358" s="52" t="s">
        <v>307</v>
      </c>
      <c r="E358" s="40" t="n">
        <v>38550</v>
      </c>
      <c r="G358" s="52" t="s">
        <v>307</v>
      </c>
      <c r="H358" s="40" t="n">
        <v>34442</v>
      </c>
      <c r="J358" s="52" t="s">
        <v>307</v>
      </c>
      <c r="K358" s="40" t="n">
        <v>24400</v>
      </c>
      <c r="M358" s="52" t="s">
        <v>307</v>
      </c>
      <c r="N358" s="40" t="n">
        <v>36479</v>
      </c>
    </row>
    <row r="359" customFormat="false" ht="15.75" hidden="false" customHeight="true" outlineLevel="0" collapsed="false">
      <c r="A359" s="52" t="s">
        <v>308</v>
      </c>
      <c r="B359" s="40" t="n">
        <v>14346</v>
      </c>
      <c r="D359" s="52" t="s">
        <v>308</v>
      </c>
      <c r="E359" s="40" t="n">
        <v>18420</v>
      </c>
      <c r="G359" s="52" t="s">
        <v>308</v>
      </c>
      <c r="H359" s="40" t="n">
        <v>55357</v>
      </c>
      <c r="J359" s="52" t="s">
        <v>308</v>
      </c>
      <c r="K359" s="40" t="n">
        <v>-17069</v>
      </c>
      <c r="M359" s="52" t="s">
        <v>308</v>
      </c>
      <c r="N359" s="40" t="n">
        <v>37940</v>
      </c>
    </row>
    <row r="360" customFormat="false" ht="15.75" hidden="false" customHeight="true" outlineLevel="0" collapsed="false">
      <c r="A360" s="46" t="s">
        <v>261</v>
      </c>
      <c r="B360" s="53" t="n">
        <v>42316</v>
      </c>
      <c r="D360" s="46" t="s">
        <v>261</v>
      </c>
      <c r="E360" s="53" t="n">
        <v>56970</v>
      </c>
      <c r="G360" s="46" t="s">
        <v>261</v>
      </c>
      <c r="H360" s="53" t="n">
        <v>89799</v>
      </c>
      <c r="J360" s="46" t="s">
        <v>261</v>
      </c>
      <c r="K360" s="53" t="n">
        <v>7331</v>
      </c>
      <c r="M360" s="46" t="s">
        <v>261</v>
      </c>
      <c r="N360" s="53" t="n">
        <v>74419</v>
      </c>
    </row>
    <row r="361" customFormat="false" ht="15.75" hidden="false" customHeight="false" outlineLevel="0" collapsed="false">
      <c r="A361" s="46" t="s">
        <v>262</v>
      </c>
      <c r="B361" s="53" t="n">
        <v>42316</v>
      </c>
      <c r="D361" s="46" t="s">
        <v>262</v>
      </c>
      <c r="E361" s="53" t="n">
        <v>56970</v>
      </c>
      <c r="G361" s="46" t="s">
        <v>262</v>
      </c>
      <c r="H361" s="53" t="n">
        <v>89799</v>
      </c>
      <c r="J361" s="46" t="s">
        <v>262</v>
      </c>
      <c r="K361" s="53" t="n">
        <v>7331</v>
      </c>
      <c r="M361" s="46" t="s">
        <v>262</v>
      </c>
      <c r="N361" s="53" t="n">
        <v>74419</v>
      </c>
    </row>
    <row r="362" customFormat="false" ht="15.75" hidden="false" customHeight="false" outlineLevel="0" collapsed="false">
      <c r="A362" s="64" t="s">
        <v>309</v>
      </c>
      <c r="B362" s="54"/>
      <c r="D362" s="64" t="s">
        <v>309</v>
      </c>
      <c r="E362" s="54"/>
      <c r="G362" s="64" t="s">
        <v>309</v>
      </c>
      <c r="H362" s="54"/>
      <c r="J362" s="64" t="s">
        <v>309</v>
      </c>
      <c r="K362" s="54"/>
      <c r="M362" s="64" t="s">
        <v>309</v>
      </c>
      <c r="N362" s="54"/>
    </row>
    <row r="363" customFormat="false" ht="15.75" hidden="false" customHeight="false" outlineLevel="0" collapsed="false">
      <c r="A363" s="52" t="s">
        <v>310</v>
      </c>
      <c r="B363" s="40" t="n">
        <v>4250</v>
      </c>
      <c r="D363" s="52" t="s">
        <v>310</v>
      </c>
      <c r="E363" s="40" t="n">
        <v>34250</v>
      </c>
      <c r="G363" s="52" t="s">
        <v>310</v>
      </c>
      <c r="H363" s="40" t="n">
        <v>0</v>
      </c>
      <c r="J363" s="52" t="s">
        <v>310</v>
      </c>
      <c r="K363" s="40" t="n">
        <v>8700</v>
      </c>
      <c r="M363" s="52" t="s">
        <v>310</v>
      </c>
      <c r="N363" s="40" t="n">
        <v>19449</v>
      </c>
    </row>
    <row r="364" customFormat="false" ht="15.75" hidden="false" customHeight="true" outlineLevel="0" collapsed="false">
      <c r="A364" s="52" t="s">
        <v>311</v>
      </c>
      <c r="B364" s="40" t="n">
        <v>860</v>
      </c>
      <c r="D364" s="52" t="s">
        <v>311</v>
      </c>
      <c r="E364" s="40" t="n">
        <v>2922</v>
      </c>
      <c r="G364" s="52" t="s">
        <v>311</v>
      </c>
      <c r="H364" s="40" t="n">
        <v>8640</v>
      </c>
      <c r="J364" s="52" t="s">
        <v>311</v>
      </c>
      <c r="K364" s="40" t="n">
        <v>9665</v>
      </c>
      <c r="M364" s="52" t="s">
        <v>311</v>
      </c>
      <c r="N364" s="40" t="n">
        <v>3563</v>
      </c>
    </row>
    <row r="365" customFormat="false" ht="15.75" hidden="false" customHeight="true" outlineLevel="0" collapsed="false">
      <c r="A365" s="46" t="s">
        <v>261</v>
      </c>
      <c r="B365" s="53" t="n">
        <v>5110</v>
      </c>
      <c r="D365" s="46" t="s">
        <v>261</v>
      </c>
      <c r="E365" s="53" t="n">
        <v>37172</v>
      </c>
      <c r="G365" s="46" t="s">
        <v>261</v>
      </c>
      <c r="H365" s="53" t="n">
        <v>8640</v>
      </c>
      <c r="J365" s="46" t="s">
        <v>261</v>
      </c>
      <c r="K365" s="53" t="n">
        <v>18365</v>
      </c>
      <c r="M365" s="46" t="s">
        <v>261</v>
      </c>
      <c r="N365" s="53" t="n">
        <v>23012</v>
      </c>
    </row>
    <row r="366" customFormat="false" ht="15.75" hidden="false" customHeight="false" outlineLevel="0" collapsed="false">
      <c r="A366" s="46" t="s">
        <v>262</v>
      </c>
      <c r="B366" s="53" t="n">
        <v>5110</v>
      </c>
      <c r="D366" s="46" t="s">
        <v>262</v>
      </c>
      <c r="E366" s="53" t="n">
        <v>37172</v>
      </c>
      <c r="G366" s="46" t="s">
        <v>262</v>
      </c>
      <c r="H366" s="53" t="n">
        <v>8640</v>
      </c>
      <c r="J366" s="46" t="s">
        <v>262</v>
      </c>
      <c r="K366" s="53" t="n">
        <v>18365</v>
      </c>
      <c r="M366" s="46" t="s">
        <v>262</v>
      </c>
      <c r="N366" s="53" t="n">
        <v>23012</v>
      </c>
    </row>
    <row r="367" customFormat="false" ht="15.75" hidden="false" customHeight="false" outlineLevel="0" collapsed="false">
      <c r="A367" s="63" t="s">
        <v>312</v>
      </c>
      <c r="B367" s="51"/>
      <c r="D367" s="63" t="s">
        <v>312</v>
      </c>
      <c r="E367" s="51"/>
      <c r="G367" s="63" t="s">
        <v>312</v>
      </c>
      <c r="H367" s="51"/>
      <c r="J367" s="63" t="s">
        <v>312</v>
      </c>
      <c r="K367" s="51"/>
      <c r="M367" s="63" t="s">
        <v>312</v>
      </c>
      <c r="N367" s="51"/>
    </row>
    <row r="368" customFormat="false" ht="15.75" hidden="false" customHeight="false" outlineLevel="0" collapsed="false">
      <c r="A368" s="70"/>
      <c r="B368" s="71"/>
      <c r="D368" s="70"/>
      <c r="E368" s="71"/>
      <c r="G368" s="70"/>
      <c r="H368" s="71"/>
      <c r="J368" s="70"/>
      <c r="K368" s="71"/>
      <c r="M368" s="52" t="s">
        <v>375</v>
      </c>
      <c r="N368" s="40" t="n">
        <v>44207</v>
      </c>
    </row>
    <row r="369" customFormat="false" ht="15.75" hidden="false" customHeight="false" outlineLevel="0" collapsed="false">
      <c r="A369" s="52" t="s">
        <v>313</v>
      </c>
      <c r="B369" s="40" t="n">
        <v>84510</v>
      </c>
      <c r="D369" s="52" t="s">
        <v>313</v>
      </c>
      <c r="E369" s="40" t="n">
        <v>351816</v>
      </c>
      <c r="G369" s="52" t="s">
        <v>313</v>
      </c>
      <c r="H369" s="40" t="n">
        <v>547728.02</v>
      </c>
      <c r="J369" s="52" t="s">
        <v>313</v>
      </c>
      <c r="K369" s="40" t="n">
        <v>53572</v>
      </c>
      <c r="M369" s="52" t="s">
        <v>313</v>
      </c>
      <c r="N369" s="40" t="n">
        <v>116136</v>
      </c>
    </row>
    <row r="370" customFormat="false" ht="15.75" hidden="false" customHeight="false" outlineLevel="0" collapsed="false">
      <c r="A370" s="52" t="s">
        <v>314</v>
      </c>
      <c r="B370" s="40" t="n">
        <v>500000</v>
      </c>
      <c r="D370" s="52" t="s">
        <v>314</v>
      </c>
      <c r="E370" s="40" t="n">
        <v>500000</v>
      </c>
      <c r="G370" s="52" t="s">
        <v>314</v>
      </c>
      <c r="H370" s="40" t="n">
        <v>500000</v>
      </c>
      <c r="J370" s="52" t="s">
        <v>314</v>
      </c>
      <c r="K370" s="40" t="n">
        <v>500000</v>
      </c>
      <c r="M370" s="52" t="s">
        <v>314</v>
      </c>
      <c r="N370" s="40" t="n">
        <v>500000</v>
      </c>
    </row>
    <row r="371" customFormat="false" ht="15.75" hidden="false" customHeight="true" outlineLevel="0" collapsed="false">
      <c r="A371" s="46" t="s">
        <v>261</v>
      </c>
      <c r="B371" s="53" t="n">
        <v>584510</v>
      </c>
      <c r="D371" s="46" t="s">
        <v>261</v>
      </c>
      <c r="E371" s="53" t="n">
        <v>851816</v>
      </c>
      <c r="G371" s="46" t="s">
        <v>261</v>
      </c>
      <c r="H371" s="53" t="n">
        <v>1047728.02</v>
      </c>
      <c r="J371" s="46" t="s">
        <v>261</v>
      </c>
      <c r="K371" s="53" t="n">
        <v>553572</v>
      </c>
      <c r="M371" s="46" t="s">
        <v>261</v>
      </c>
      <c r="N371" s="53" t="n">
        <v>660343</v>
      </c>
    </row>
    <row r="372" customFormat="false" ht="15.75" hidden="false" customHeight="true" outlineLevel="0" collapsed="false">
      <c r="A372" s="46" t="s">
        <v>262</v>
      </c>
      <c r="B372" s="53" t="n">
        <v>584510</v>
      </c>
      <c r="D372" s="46" t="s">
        <v>262</v>
      </c>
      <c r="E372" s="53" t="n">
        <v>851816</v>
      </c>
      <c r="G372" s="46" t="s">
        <v>262</v>
      </c>
      <c r="H372" s="53" t="n">
        <v>1047728.02</v>
      </c>
      <c r="J372" s="46" t="s">
        <v>262</v>
      </c>
      <c r="K372" s="53" t="n">
        <v>553572</v>
      </c>
      <c r="M372" s="46" t="s">
        <v>262</v>
      </c>
      <c r="N372" s="53" t="n">
        <v>660343</v>
      </c>
    </row>
    <row r="373" customFormat="false" ht="15.75" hidden="false" customHeight="false" outlineLevel="0" collapsed="false">
      <c r="A373" s="64" t="s">
        <v>315</v>
      </c>
      <c r="B373" s="54"/>
      <c r="D373" s="64" t="s">
        <v>315</v>
      </c>
      <c r="E373" s="54"/>
      <c r="G373" s="64" t="s">
        <v>315</v>
      </c>
      <c r="H373" s="54"/>
      <c r="J373" s="64" t="s">
        <v>315</v>
      </c>
      <c r="K373" s="54"/>
      <c r="M373" s="64" t="s">
        <v>315</v>
      </c>
      <c r="N373" s="54"/>
    </row>
    <row r="374" customFormat="false" ht="15.75" hidden="false" customHeight="false" outlineLevel="0" collapsed="false">
      <c r="A374" s="52" t="s">
        <v>316</v>
      </c>
      <c r="B374" s="40" t="n">
        <v>400000</v>
      </c>
      <c r="D374" s="52" t="s">
        <v>316</v>
      </c>
      <c r="E374" s="40" t="n">
        <v>400000</v>
      </c>
      <c r="G374" s="52" t="s">
        <v>316</v>
      </c>
      <c r="H374" s="40" t="n">
        <v>400000</v>
      </c>
      <c r="J374" s="52" t="s">
        <v>316</v>
      </c>
      <c r="K374" s="40" t="n">
        <v>400000</v>
      </c>
      <c r="M374" s="52" t="s">
        <v>316</v>
      </c>
      <c r="N374" s="40" t="n">
        <v>400000</v>
      </c>
    </row>
    <row r="375" customFormat="false" ht="15.75" hidden="false" customHeight="true" outlineLevel="0" collapsed="false">
      <c r="A375" s="52" t="s">
        <v>317</v>
      </c>
      <c r="B375" s="40" t="n">
        <v>190359</v>
      </c>
      <c r="D375" s="52" t="s">
        <v>317</v>
      </c>
      <c r="E375" s="40" t="n">
        <v>190359</v>
      </c>
      <c r="G375" s="52" t="s">
        <v>317</v>
      </c>
      <c r="H375" s="40" t="n">
        <v>190359</v>
      </c>
      <c r="J375" s="52" t="s">
        <v>317</v>
      </c>
      <c r="K375" s="40" t="n">
        <v>190359</v>
      </c>
      <c r="M375" s="52" t="s">
        <v>317</v>
      </c>
      <c r="N375" s="40" t="n">
        <v>190359</v>
      </c>
    </row>
    <row r="376" customFormat="false" ht="15.75" hidden="false" customHeight="true" outlineLevel="0" collapsed="false">
      <c r="A376" s="52" t="s">
        <v>318</v>
      </c>
      <c r="B376" s="40" t="n">
        <v>70202</v>
      </c>
      <c r="D376" s="52" t="s">
        <v>318</v>
      </c>
      <c r="E376" s="40" t="n">
        <v>70202</v>
      </c>
      <c r="G376" s="52" t="s">
        <v>318</v>
      </c>
      <c r="H376" s="40" t="n">
        <v>70202</v>
      </c>
      <c r="J376" s="52" t="s">
        <v>318</v>
      </c>
      <c r="K376" s="40" t="n">
        <v>70202</v>
      </c>
      <c r="M376" s="52" t="s">
        <v>318</v>
      </c>
      <c r="N376" s="40" t="n">
        <v>70202</v>
      </c>
    </row>
    <row r="377" customFormat="false" ht="15.75" hidden="false" customHeight="false" outlineLevel="0" collapsed="false">
      <c r="A377" s="52" t="s">
        <v>319</v>
      </c>
      <c r="B377" s="40" t="n">
        <v>1148708</v>
      </c>
      <c r="D377" s="52" t="s">
        <v>319</v>
      </c>
      <c r="E377" s="40" t="n">
        <v>1011898</v>
      </c>
      <c r="G377" s="52" t="s">
        <v>319</v>
      </c>
      <c r="H377" s="40" t="n">
        <v>1042860</v>
      </c>
      <c r="J377" s="52" t="s">
        <v>319</v>
      </c>
      <c r="K377" s="40" t="n">
        <v>1166024</v>
      </c>
      <c r="M377" s="52" t="s">
        <v>319</v>
      </c>
      <c r="N377" s="40" t="n">
        <v>1178742</v>
      </c>
    </row>
    <row r="378" customFormat="false" ht="15.75" hidden="false" customHeight="false" outlineLevel="0" collapsed="false">
      <c r="A378" s="46" t="s">
        <v>261</v>
      </c>
      <c r="B378" s="53" t="n">
        <v>1809269</v>
      </c>
      <c r="D378" s="46" t="s">
        <v>261</v>
      </c>
      <c r="E378" s="53" t="n">
        <v>1672459</v>
      </c>
      <c r="G378" s="46" t="s">
        <v>261</v>
      </c>
      <c r="H378" s="53" t="n">
        <v>1703421</v>
      </c>
      <c r="J378" s="46" t="s">
        <v>261</v>
      </c>
      <c r="K378" s="53" t="n">
        <v>1826585</v>
      </c>
      <c r="M378" s="46" t="s">
        <v>261</v>
      </c>
      <c r="N378" s="53" t="n">
        <v>1839303</v>
      </c>
    </row>
    <row r="379" customFormat="false" ht="15.75" hidden="false" customHeight="true" outlineLevel="0" collapsed="false">
      <c r="A379" s="46" t="s">
        <v>262</v>
      </c>
      <c r="B379" s="53" t="n">
        <v>1809269</v>
      </c>
      <c r="D379" s="46" t="s">
        <v>262</v>
      </c>
      <c r="E379" s="53" t="n">
        <v>1672459</v>
      </c>
      <c r="G379" s="46" t="s">
        <v>262</v>
      </c>
      <c r="H379" s="53" t="n">
        <v>1703421</v>
      </c>
      <c r="J379" s="46" t="s">
        <v>262</v>
      </c>
      <c r="K379" s="53" t="n">
        <v>1826585</v>
      </c>
      <c r="M379" s="46" t="s">
        <v>262</v>
      </c>
      <c r="N379" s="53" t="n">
        <v>1839303</v>
      </c>
    </row>
    <row r="380" customFormat="false" ht="15.75" hidden="false" customHeight="true" outlineLevel="0" collapsed="false">
      <c r="A380" s="64" t="s">
        <v>320</v>
      </c>
      <c r="B380" s="54"/>
      <c r="D380" s="64" t="s">
        <v>320</v>
      </c>
      <c r="E380" s="54"/>
      <c r="G380" s="64" t="s">
        <v>320</v>
      </c>
      <c r="H380" s="54"/>
      <c r="J380" s="64" t="s">
        <v>320</v>
      </c>
      <c r="K380" s="54"/>
      <c r="M380" s="64" t="s">
        <v>320</v>
      </c>
      <c r="N380" s="54"/>
    </row>
    <row r="381" customFormat="false" ht="15.75" hidden="false" customHeight="false" outlineLevel="0" collapsed="false">
      <c r="A381" s="52" t="s">
        <v>321</v>
      </c>
      <c r="B381" s="40" t="n">
        <v>312500</v>
      </c>
      <c r="D381" s="52" t="s">
        <v>321</v>
      </c>
      <c r="E381" s="40" t="n">
        <v>417225</v>
      </c>
      <c r="G381" s="52" t="s">
        <v>321</v>
      </c>
      <c r="H381" s="40" t="n">
        <v>369693</v>
      </c>
      <c r="J381" s="52" t="s">
        <v>321</v>
      </c>
      <c r="K381" s="40" t="n">
        <v>371533</v>
      </c>
      <c r="M381" s="52" t="s">
        <v>321</v>
      </c>
      <c r="N381" s="40" t="n">
        <v>722533</v>
      </c>
    </row>
    <row r="382" customFormat="false" ht="15.75" hidden="false" customHeight="false" outlineLevel="0" collapsed="false">
      <c r="A382" s="46" t="s">
        <v>261</v>
      </c>
      <c r="B382" s="53" t="n">
        <v>312500</v>
      </c>
      <c r="D382" s="46" t="s">
        <v>261</v>
      </c>
      <c r="E382" s="53" t="n">
        <v>417225</v>
      </c>
      <c r="G382" s="46" t="s">
        <v>261</v>
      </c>
      <c r="H382" s="53" t="n">
        <v>369693</v>
      </c>
      <c r="J382" s="46" t="s">
        <v>261</v>
      </c>
      <c r="K382" s="53" t="n">
        <v>371533</v>
      </c>
      <c r="M382" s="46" t="s">
        <v>261</v>
      </c>
      <c r="N382" s="53" t="n">
        <v>722533</v>
      </c>
    </row>
    <row r="383" customFormat="false" ht="15.75" hidden="false" customHeight="false" outlineLevel="0" collapsed="false">
      <c r="A383" s="46" t="s">
        <v>262</v>
      </c>
      <c r="B383" s="53" t="n">
        <v>312500</v>
      </c>
      <c r="D383" s="46" t="s">
        <v>262</v>
      </c>
      <c r="E383" s="53" t="n">
        <v>417225</v>
      </c>
      <c r="G383" s="46" t="s">
        <v>262</v>
      </c>
      <c r="H383" s="53" t="n">
        <v>369693</v>
      </c>
      <c r="J383" s="46" t="s">
        <v>262</v>
      </c>
      <c r="K383" s="53" t="n">
        <v>371533</v>
      </c>
      <c r="M383" s="46" t="s">
        <v>262</v>
      </c>
      <c r="N383" s="53" t="n">
        <v>722533</v>
      </c>
    </row>
    <row r="384" customFormat="false" ht="15.75" hidden="false" customHeight="true" outlineLevel="0" collapsed="false">
      <c r="A384" s="64" t="s">
        <v>322</v>
      </c>
      <c r="B384" s="54"/>
      <c r="D384" s="64" t="s">
        <v>322</v>
      </c>
      <c r="E384" s="54"/>
      <c r="G384" s="64" t="s">
        <v>322</v>
      </c>
      <c r="H384" s="54"/>
      <c r="J384" s="64" t="s">
        <v>322</v>
      </c>
      <c r="K384" s="54"/>
      <c r="M384" s="64" t="s">
        <v>322</v>
      </c>
      <c r="N384" s="54"/>
    </row>
    <row r="385" customFormat="false" ht="15.75" hidden="false" customHeight="true" outlineLevel="0" collapsed="false">
      <c r="A385" s="52" t="s">
        <v>323</v>
      </c>
      <c r="B385" s="40" t="n">
        <v>287500</v>
      </c>
      <c r="D385" s="52" t="s">
        <v>323</v>
      </c>
      <c r="E385" s="40" t="n">
        <v>287500</v>
      </c>
      <c r="G385" s="52" t="s">
        <v>323</v>
      </c>
      <c r="H385" s="40" t="n">
        <v>287500</v>
      </c>
      <c r="J385" s="52" t="s">
        <v>323</v>
      </c>
      <c r="K385" s="40" t="n">
        <v>287500</v>
      </c>
      <c r="M385" s="52" t="s">
        <v>323</v>
      </c>
      <c r="N385" s="40" t="n">
        <v>287500</v>
      </c>
    </row>
    <row r="386" customFormat="false" ht="15.75" hidden="false" customHeight="false" outlineLevel="0" collapsed="false">
      <c r="A386" s="46" t="s">
        <v>261</v>
      </c>
      <c r="B386" s="53" t="n">
        <v>287500</v>
      </c>
      <c r="D386" s="46" t="s">
        <v>261</v>
      </c>
      <c r="E386" s="53" t="n">
        <v>287500</v>
      </c>
      <c r="G386" s="46" t="s">
        <v>261</v>
      </c>
      <c r="H386" s="53" t="n">
        <v>287500</v>
      </c>
      <c r="J386" s="46" t="s">
        <v>261</v>
      </c>
      <c r="K386" s="53" t="n">
        <v>287500</v>
      </c>
      <c r="M386" s="46" t="s">
        <v>261</v>
      </c>
      <c r="N386" s="53" t="n">
        <v>287500</v>
      </c>
    </row>
    <row r="387" customFormat="false" ht="15.75" hidden="false" customHeight="false" outlineLevel="0" collapsed="false">
      <c r="A387" s="46" t="s">
        <v>262</v>
      </c>
      <c r="B387" s="53" t="n">
        <v>287500</v>
      </c>
      <c r="D387" s="46" t="s">
        <v>262</v>
      </c>
      <c r="E387" s="53" t="n">
        <v>287500</v>
      </c>
      <c r="G387" s="46" t="s">
        <v>262</v>
      </c>
      <c r="H387" s="53" t="n">
        <v>287500</v>
      </c>
      <c r="J387" s="46" t="s">
        <v>262</v>
      </c>
      <c r="K387" s="53" t="n">
        <v>287500</v>
      </c>
      <c r="M387" s="46" t="s">
        <v>262</v>
      </c>
      <c r="N387" s="53" t="n">
        <v>287500</v>
      </c>
    </row>
    <row r="388" customFormat="false" ht="15.75" hidden="false" customHeight="true" outlineLevel="0" collapsed="false">
      <c r="A388" s="64" t="s">
        <v>324</v>
      </c>
      <c r="B388" s="54"/>
      <c r="D388" s="64" t="s">
        <v>324</v>
      </c>
      <c r="E388" s="54"/>
      <c r="G388" s="64" t="s">
        <v>324</v>
      </c>
      <c r="H388" s="54"/>
      <c r="J388" s="64" t="s">
        <v>324</v>
      </c>
      <c r="K388" s="54"/>
      <c r="M388" s="64" t="s">
        <v>324</v>
      </c>
      <c r="N388" s="54"/>
    </row>
    <row r="389" customFormat="false" ht="15.75" hidden="false" customHeight="true" outlineLevel="0" collapsed="false">
      <c r="A389" s="52" t="s">
        <v>361</v>
      </c>
      <c r="B389" s="68" t="n">
        <v>0</v>
      </c>
      <c r="D389" s="52" t="s">
        <v>361</v>
      </c>
      <c r="E389" s="40" t="n">
        <v>36672</v>
      </c>
      <c r="G389" s="52" t="s">
        <v>361</v>
      </c>
      <c r="H389" s="40" t="n">
        <v>40363</v>
      </c>
      <c r="J389" s="52" t="s">
        <v>361</v>
      </c>
      <c r="K389" s="40" t="n">
        <v>36135</v>
      </c>
      <c r="M389" s="52" t="s">
        <v>361</v>
      </c>
      <c r="N389" s="40" t="n">
        <v>36530</v>
      </c>
    </row>
    <row r="390" customFormat="false" ht="15.75" hidden="false" customHeight="false" outlineLevel="0" collapsed="false">
      <c r="A390" s="52" t="s">
        <v>325</v>
      </c>
      <c r="B390" s="40" t="n">
        <v>47591</v>
      </c>
      <c r="D390" s="52" t="s">
        <v>325</v>
      </c>
      <c r="E390" s="40" t="n">
        <v>22678</v>
      </c>
      <c r="G390" s="52" t="s">
        <v>325</v>
      </c>
      <c r="H390" s="40" t="n">
        <v>14945</v>
      </c>
      <c r="J390" s="52" t="s">
        <v>325</v>
      </c>
      <c r="K390" s="40" t="n">
        <v>30482</v>
      </c>
      <c r="M390" s="52" t="s">
        <v>325</v>
      </c>
      <c r="N390" s="40" t="n">
        <v>83897</v>
      </c>
    </row>
    <row r="391" customFormat="false" ht="15.75" hidden="false" customHeight="false" outlineLevel="0" collapsed="false">
      <c r="A391" s="46" t="s">
        <v>261</v>
      </c>
      <c r="B391" s="53" t="n">
        <v>47591</v>
      </c>
      <c r="D391" s="46" t="s">
        <v>261</v>
      </c>
      <c r="E391" s="53" t="n">
        <v>59350</v>
      </c>
      <c r="G391" s="46" t="s">
        <v>261</v>
      </c>
      <c r="H391" s="53" t="n">
        <v>55308</v>
      </c>
      <c r="J391" s="46" t="s">
        <v>261</v>
      </c>
      <c r="K391" s="53" t="n">
        <v>66617</v>
      </c>
      <c r="M391" s="46" t="s">
        <v>261</v>
      </c>
      <c r="N391" s="53" t="n">
        <v>120427</v>
      </c>
    </row>
    <row r="392" customFormat="false" ht="15.75" hidden="false" customHeight="false" outlineLevel="0" collapsed="false">
      <c r="A392" s="46" t="s">
        <v>262</v>
      </c>
      <c r="B392" s="53" t="n">
        <v>47591</v>
      </c>
      <c r="D392" s="46" t="s">
        <v>262</v>
      </c>
      <c r="E392" s="53" t="n">
        <v>59350</v>
      </c>
      <c r="G392" s="46" t="s">
        <v>262</v>
      </c>
      <c r="H392" s="53" t="n">
        <v>55308</v>
      </c>
      <c r="J392" s="46" t="s">
        <v>262</v>
      </c>
      <c r="K392" s="53" t="n">
        <v>66617</v>
      </c>
      <c r="M392" s="46" t="s">
        <v>262</v>
      </c>
      <c r="N392" s="53" t="n">
        <v>120427</v>
      </c>
    </row>
    <row r="393" customFormat="false" ht="15.75" hidden="false" customHeight="false" outlineLevel="0" collapsed="false">
      <c r="A393" s="64" t="s">
        <v>326</v>
      </c>
      <c r="B393" s="54"/>
      <c r="D393" s="64" t="s">
        <v>326</v>
      </c>
      <c r="E393" s="54"/>
      <c r="G393" s="64" t="s">
        <v>326</v>
      </c>
      <c r="H393" s="54"/>
      <c r="J393" s="64" t="s">
        <v>326</v>
      </c>
      <c r="K393" s="54"/>
      <c r="M393" s="64" t="s">
        <v>326</v>
      </c>
      <c r="N393" s="54"/>
    </row>
    <row r="394" customFormat="false" ht="15.75" hidden="false" customHeight="true" outlineLevel="0" collapsed="false">
      <c r="A394" s="52" t="s">
        <v>327</v>
      </c>
      <c r="B394" s="40" t="n">
        <v>66061</v>
      </c>
      <c r="D394" s="52" t="s">
        <v>327</v>
      </c>
      <c r="E394" s="40" t="n">
        <v>45407</v>
      </c>
      <c r="G394" s="52" t="s">
        <v>327</v>
      </c>
      <c r="H394" s="40" t="n">
        <v>38043</v>
      </c>
      <c r="J394" s="52" t="s">
        <v>370</v>
      </c>
      <c r="K394" s="40" t="n">
        <v>1220</v>
      </c>
      <c r="M394" s="69"/>
      <c r="N394" s="68"/>
    </row>
    <row r="395" customFormat="false" ht="15.75" hidden="false" customHeight="true" outlineLevel="0" collapsed="false">
      <c r="A395" s="52"/>
      <c r="B395" s="40"/>
      <c r="D395" s="52"/>
      <c r="E395" s="40"/>
      <c r="G395" s="52"/>
      <c r="H395" s="40"/>
      <c r="J395" s="52" t="s">
        <v>327</v>
      </c>
      <c r="K395" s="40" t="n">
        <v>74162</v>
      </c>
      <c r="M395" s="52" t="s">
        <v>327</v>
      </c>
      <c r="N395" s="40" t="n">
        <v>41467</v>
      </c>
    </row>
    <row r="396" customFormat="false" ht="15.75" hidden="false" customHeight="false" outlineLevel="0" collapsed="false">
      <c r="A396" s="46" t="s">
        <v>261</v>
      </c>
      <c r="B396" s="53" t="n">
        <v>66061</v>
      </c>
      <c r="D396" s="46" t="s">
        <v>261</v>
      </c>
      <c r="E396" s="53" t="n">
        <v>45407</v>
      </c>
      <c r="G396" s="46" t="s">
        <v>261</v>
      </c>
      <c r="H396" s="53" t="n">
        <v>38043</v>
      </c>
      <c r="J396" s="46" t="s">
        <v>261</v>
      </c>
      <c r="K396" s="53" t="n">
        <v>75382</v>
      </c>
      <c r="M396" s="46" t="s">
        <v>261</v>
      </c>
      <c r="N396" s="53" t="n">
        <v>41467</v>
      </c>
    </row>
    <row r="397" customFormat="false" ht="15.75" hidden="false" customHeight="false" outlineLevel="0" collapsed="false">
      <c r="A397" s="46" t="s">
        <v>262</v>
      </c>
      <c r="B397" s="53" t="n">
        <v>66061</v>
      </c>
      <c r="D397" s="46" t="s">
        <v>262</v>
      </c>
      <c r="E397" s="53" t="n">
        <v>45407</v>
      </c>
      <c r="G397" s="46" t="s">
        <v>262</v>
      </c>
      <c r="H397" s="53" t="n">
        <v>38043</v>
      </c>
      <c r="J397" s="46" t="s">
        <v>262</v>
      </c>
      <c r="K397" s="53" t="n">
        <v>75382</v>
      </c>
      <c r="M397" s="46" t="s">
        <v>262</v>
      </c>
      <c r="N397" s="53" t="n">
        <v>41467</v>
      </c>
    </row>
    <row r="398" customFormat="false" ht="15.75" hidden="false" customHeight="false" outlineLevel="0" collapsed="false">
      <c r="A398" s="64" t="s">
        <v>328</v>
      </c>
      <c r="B398" s="54"/>
      <c r="D398" s="64" t="s">
        <v>328</v>
      </c>
      <c r="E398" s="54"/>
      <c r="G398" s="64" t="s">
        <v>328</v>
      </c>
      <c r="H398" s="54"/>
      <c r="J398" s="64" t="s">
        <v>328</v>
      </c>
      <c r="K398" s="54"/>
      <c r="M398" s="64" t="s">
        <v>328</v>
      </c>
      <c r="N398" s="54"/>
    </row>
    <row r="399" customFormat="false" ht="15.75" hidden="false" customHeight="true" outlineLevel="0" collapsed="false">
      <c r="A399" s="69"/>
      <c r="B399" s="68"/>
      <c r="D399" s="69"/>
      <c r="E399" s="68"/>
      <c r="G399" s="69"/>
      <c r="H399" s="68"/>
      <c r="J399" s="69"/>
      <c r="K399" s="68"/>
      <c r="M399" s="52" t="s">
        <v>376</v>
      </c>
      <c r="N399" s="40" t="n">
        <v>600</v>
      </c>
    </row>
    <row r="400" customFormat="false" ht="15.75" hidden="false" customHeight="true" outlineLevel="0" collapsed="false">
      <c r="A400" s="52" t="s">
        <v>329</v>
      </c>
      <c r="B400" s="40" t="n">
        <v>19199</v>
      </c>
      <c r="D400" s="52" t="s">
        <v>329</v>
      </c>
      <c r="E400" s="40" t="n">
        <v>26838</v>
      </c>
      <c r="G400" s="52" t="s">
        <v>329</v>
      </c>
      <c r="H400" s="40" t="n">
        <v>38434</v>
      </c>
      <c r="J400" s="52" t="s">
        <v>329</v>
      </c>
      <c r="K400" s="40" t="n">
        <v>26152</v>
      </c>
      <c r="M400" s="52" t="s">
        <v>329</v>
      </c>
      <c r="N400" s="40" t="n">
        <v>23822</v>
      </c>
    </row>
    <row r="401" customFormat="false" ht="15.75" hidden="false" customHeight="false" outlineLevel="0" collapsed="false">
      <c r="A401" s="52" t="s">
        <v>365</v>
      </c>
      <c r="B401" s="40" t="n">
        <v>0</v>
      </c>
      <c r="D401" s="52" t="s">
        <v>365</v>
      </c>
      <c r="E401" s="40" t="n">
        <v>0</v>
      </c>
      <c r="G401" s="52" t="s">
        <v>365</v>
      </c>
      <c r="H401" s="40" t="n">
        <v>6662</v>
      </c>
      <c r="J401" s="52" t="s">
        <v>365</v>
      </c>
      <c r="K401" s="40" t="n">
        <v>15567</v>
      </c>
      <c r="M401" s="52" t="s">
        <v>365</v>
      </c>
      <c r="N401" s="40" t="n">
        <v>2236</v>
      </c>
    </row>
    <row r="402" customFormat="false" ht="15.75" hidden="false" customHeight="false" outlineLevel="0" collapsed="false">
      <c r="A402" s="52" t="s">
        <v>330</v>
      </c>
      <c r="B402" s="40" t="n">
        <v>474219</v>
      </c>
      <c r="D402" s="52" t="s">
        <v>330</v>
      </c>
      <c r="E402" s="40" t="n">
        <v>114590</v>
      </c>
      <c r="G402" s="52" t="s">
        <v>330</v>
      </c>
      <c r="H402" s="40" t="n">
        <v>172082</v>
      </c>
      <c r="J402" s="52" t="s">
        <v>330</v>
      </c>
      <c r="K402" s="40" t="n">
        <v>48478</v>
      </c>
      <c r="M402" s="52" t="s">
        <v>330</v>
      </c>
      <c r="N402" s="40" t="n">
        <v>116556</v>
      </c>
    </row>
    <row r="403" customFormat="false" ht="15.75" hidden="false" customHeight="true" outlineLevel="0" collapsed="false">
      <c r="A403" s="46" t="s">
        <v>261</v>
      </c>
      <c r="B403" s="53" t="n">
        <v>493418</v>
      </c>
      <c r="D403" s="46" t="s">
        <v>261</v>
      </c>
      <c r="E403" s="53" t="n">
        <v>141428</v>
      </c>
      <c r="G403" s="46" t="s">
        <v>261</v>
      </c>
      <c r="H403" s="53" t="n">
        <v>217178</v>
      </c>
      <c r="J403" s="46" t="s">
        <v>261</v>
      </c>
      <c r="K403" s="53" t="n">
        <v>90197</v>
      </c>
      <c r="M403" s="46" t="s">
        <v>261</v>
      </c>
      <c r="N403" s="53" t="n">
        <v>143214</v>
      </c>
    </row>
    <row r="404" customFormat="false" ht="15.75" hidden="false" customHeight="true" outlineLevel="0" collapsed="false">
      <c r="A404" s="46" t="s">
        <v>262</v>
      </c>
      <c r="B404" s="53" t="n">
        <v>493418</v>
      </c>
      <c r="D404" s="46" t="s">
        <v>262</v>
      </c>
      <c r="E404" s="53" t="n">
        <v>141428</v>
      </c>
      <c r="G404" s="46" t="s">
        <v>262</v>
      </c>
      <c r="H404" s="53" t="n">
        <v>217178</v>
      </c>
      <c r="J404" s="46" t="s">
        <v>262</v>
      </c>
      <c r="K404" s="53" t="n">
        <v>90197</v>
      </c>
      <c r="M404" s="46" t="s">
        <v>262</v>
      </c>
      <c r="N404" s="53" t="n">
        <v>143214</v>
      </c>
    </row>
    <row r="405" customFormat="false" ht="15.75" hidden="false" customHeight="false" outlineLevel="0" collapsed="false">
      <c r="A405" s="64" t="s">
        <v>331</v>
      </c>
      <c r="B405" s="54"/>
      <c r="D405" s="64" t="s">
        <v>331</v>
      </c>
      <c r="E405" s="54"/>
      <c r="G405" s="64" t="s">
        <v>331</v>
      </c>
      <c r="H405" s="53"/>
      <c r="J405" s="64" t="s">
        <v>331</v>
      </c>
      <c r="K405" s="54"/>
      <c r="M405" s="64" t="s">
        <v>331</v>
      </c>
      <c r="N405" s="54"/>
    </row>
    <row r="406" customFormat="false" ht="15.75" hidden="false" customHeight="false" outlineLevel="0" collapsed="false">
      <c r="A406" s="52" t="s">
        <v>362</v>
      </c>
      <c r="B406" s="68" t="n">
        <v>0</v>
      </c>
      <c r="D406" s="52" t="s">
        <v>362</v>
      </c>
      <c r="E406" s="40" t="n">
        <v>60050</v>
      </c>
      <c r="G406" s="52" t="s">
        <v>362</v>
      </c>
      <c r="H406" s="53" t="n">
        <v>0</v>
      </c>
      <c r="J406" s="52" t="s">
        <v>362</v>
      </c>
      <c r="K406" s="40" t="n">
        <v>8900</v>
      </c>
      <c r="M406" s="52" t="s">
        <v>362</v>
      </c>
      <c r="N406" s="40" t="n">
        <v>3165</v>
      </c>
    </row>
    <row r="407" customFormat="false" ht="15.75" hidden="false" customHeight="false" outlineLevel="0" collapsed="false">
      <c r="A407" s="52" t="s">
        <v>332</v>
      </c>
      <c r="B407" s="40" t="n">
        <v>347</v>
      </c>
      <c r="D407" s="52" t="s">
        <v>332</v>
      </c>
      <c r="E407" s="40" t="n">
        <v>15680</v>
      </c>
      <c r="G407" s="52" t="s">
        <v>332</v>
      </c>
      <c r="H407" s="53" t="n">
        <v>0</v>
      </c>
      <c r="J407" s="52" t="s">
        <v>332</v>
      </c>
      <c r="K407" s="40" t="n">
        <v>6773</v>
      </c>
      <c r="M407" s="52" t="s">
        <v>332</v>
      </c>
      <c r="N407" s="40" t="n">
        <v>7731</v>
      </c>
    </row>
    <row r="408" customFormat="false" ht="15.75" hidden="false" customHeight="false" outlineLevel="0" collapsed="false">
      <c r="A408" s="46" t="s">
        <v>261</v>
      </c>
      <c r="B408" s="53" t="n">
        <v>347</v>
      </c>
      <c r="D408" s="46" t="s">
        <v>261</v>
      </c>
      <c r="E408" s="53" t="n">
        <v>75730</v>
      </c>
      <c r="G408" s="46" t="s">
        <v>261</v>
      </c>
      <c r="H408" s="53"/>
      <c r="J408" s="46" t="s">
        <v>261</v>
      </c>
      <c r="K408" s="53" t="n">
        <v>15673</v>
      </c>
      <c r="M408" s="46" t="s">
        <v>261</v>
      </c>
      <c r="N408" s="53" t="n">
        <v>10896</v>
      </c>
    </row>
    <row r="409" customFormat="false" ht="15.75" hidden="false" customHeight="true" outlineLevel="0" collapsed="false">
      <c r="A409" s="46" t="s">
        <v>262</v>
      </c>
      <c r="B409" s="53" t="n">
        <v>347</v>
      </c>
      <c r="D409" s="46" t="s">
        <v>262</v>
      </c>
      <c r="E409" s="53" t="n">
        <v>75730</v>
      </c>
      <c r="G409" s="46" t="s">
        <v>262</v>
      </c>
      <c r="H409" s="53"/>
      <c r="J409" s="46" t="s">
        <v>262</v>
      </c>
      <c r="K409" s="53" t="n">
        <v>15673</v>
      </c>
      <c r="M409" s="46" t="s">
        <v>262</v>
      </c>
      <c r="N409" s="53" t="n">
        <v>10896</v>
      </c>
    </row>
    <row r="410" customFormat="false" ht="15.75" hidden="false" customHeight="true" outlineLevel="0" collapsed="false">
      <c r="A410" s="64" t="s">
        <v>333</v>
      </c>
      <c r="B410" s="54"/>
      <c r="D410" s="64" t="s">
        <v>333</v>
      </c>
      <c r="E410" s="54"/>
      <c r="G410" s="64" t="s">
        <v>333</v>
      </c>
      <c r="H410" s="54"/>
      <c r="J410" s="64" t="s">
        <v>333</v>
      </c>
      <c r="K410" s="54"/>
      <c r="M410" s="64" t="s">
        <v>333</v>
      </c>
      <c r="N410" s="54"/>
    </row>
    <row r="411" customFormat="false" ht="15.75" hidden="false" customHeight="false" outlineLevel="0" collapsed="false">
      <c r="A411" s="52" t="s">
        <v>334</v>
      </c>
      <c r="B411" s="40" t="n">
        <v>2980</v>
      </c>
      <c r="D411" s="52" t="s">
        <v>334</v>
      </c>
      <c r="E411" s="68" t="n">
        <v>0</v>
      </c>
      <c r="G411" s="52" t="s">
        <v>334</v>
      </c>
      <c r="H411" s="40" t="n">
        <v>1700</v>
      </c>
      <c r="J411" s="52" t="s">
        <v>334</v>
      </c>
      <c r="K411" s="40" t="n">
        <v>2100</v>
      </c>
      <c r="M411" s="52" t="s">
        <v>334</v>
      </c>
      <c r="N411" s="40" t="n">
        <v>1000</v>
      </c>
    </row>
    <row r="412" customFormat="false" ht="15.75" hidden="false" customHeight="false" outlineLevel="0" collapsed="false">
      <c r="A412" s="52" t="s">
        <v>335</v>
      </c>
      <c r="B412" s="40" t="n">
        <v>64100</v>
      </c>
      <c r="D412" s="52" t="s">
        <v>335</v>
      </c>
      <c r="E412" s="40" t="n">
        <v>223064</v>
      </c>
      <c r="G412" s="52" t="s">
        <v>335</v>
      </c>
      <c r="H412" s="40" t="n">
        <v>68184</v>
      </c>
      <c r="J412" s="52" t="s">
        <v>335</v>
      </c>
      <c r="K412" s="40" t="n">
        <v>201607</v>
      </c>
      <c r="M412" s="52" t="s">
        <v>335</v>
      </c>
      <c r="N412" s="40" t="n">
        <v>128937</v>
      </c>
    </row>
    <row r="413" customFormat="false" ht="15.75" hidden="false" customHeight="false" outlineLevel="0" collapsed="false">
      <c r="A413" s="46" t="s">
        <v>261</v>
      </c>
      <c r="B413" s="53" t="n">
        <v>67080</v>
      </c>
      <c r="D413" s="46" t="s">
        <v>261</v>
      </c>
      <c r="E413" s="53" t="n">
        <v>223064</v>
      </c>
      <c r="G413" s="46" t="s">
        <v>261</v>
      </c>
      <c r="H413" s="53" t="n">
        <v>69884</v>
      </c>
      <c r="J413" s="46" t="s">
        <v>261</v>
      </c>
      <c r="K413" s="53" t="n">
        <v>203707</v>
      </c>
      <c r="M413" s="46" t="s">
        <v>261</v>
      </c>
      <c r="N413" s="53" t="n">
        <v>129937</v>
      </c>
    </row>
    <row r="414" customFormat="false" ht="15.75" hidden="false" customHeight="false" outlineLevel="0" collapsed="false">
      <c r="A414" s="46" t="s">
        <v>262</v>
      </c>
      <c r="B414" s="53" t="n">
        <v>67080</v>
      </c>
      <c r="D414" s="46" t="s">
        <v>262</v>
      </c>
      <c r="E414" s="53" t="n">
        <v>223064</v>
      </c>
      <c r="G414" s="46" t="s">
        <v>262</v>
      </c>
      <c r="H414" s="53" t="n">
        <v>69884</v>
      </c>
      <c r="J414" s="46" t="s">
        <v>262</v>
      </c>
      <c r="K414" s="53" t="n">
        <v>203707</v>
      </c>
      <c r="M414" s="46" t="s">
        <v>262</v>
      </c>
      <c r="N414" s="53" t="n">
        <v>129937</v>
      </c>
    </row>
    <row r="415" customFormat="false" ht="15.75" hidden="false" customHeight="false" outlineLevel="0" collapsed="false">
      <c r="A415" s="64" t="s">
        <v>336</v>
      </c>
      <c r="B415" s="54"/>
      <c r="D415" s="64" t="s">
        <v>336</v>
      </c>
      <c r="E415" s="54"/>
      <c r="G415" s="64" t="s">
        <v>336</v>
      </c>
      <c r="H415" s="54"/>
      <c r="J415" s="64" t="s">
        <v>336</v>
      </c>
      <c r="K415" s="54"/>
      <c r="M415" s="64" t="s">
        <v>336</v>
      </c>
      <c r="N415" s="54"/>
    </row>
    <row r="416" customFormat="false" ht="15.75" hidden="false" customHeight="false" outlineLevel="0" collapsed="false">
      <c r="A416" s="52" t="s">
        <v>337</v>
      </c>
      <c r="B416" s="40" t="n">
        <v>200</v>
      </c>
      <c r="D416" s="52" t="s">
        <v>337</v>
      </c>
      <c r="E416" s="40" t="n">
        <v>210</v>
      </c>
      <c r="G416" s="52" t="s">
        <v>337</v>
      </c>
      <c r="H416" s="72" t="n">
        <v>0</v>
      </c>
      <c r="J416" s="52" t="s">
        <v>337</v>
      </c>
      <c r="K416" s="73"/>
      <c r="M416" s="52" t="s">
        <v>337</v>
      </c>
      <c r="N416" s="40" t="n">
        <v>160</v>
      </c>
    </row>
    <row r="417" customFormat="false" ht="15.75" hidden="false" customHeight="false" outlineLevel="0" collapsed="false">
      <c r="A417" s="52" t="s">
        <v>338</v>
      </c>
      <c r="B417" s="40" t="n">
        <v>170322</v>
      </c>
      <c r="D417" s="52" t="s">
        <v>338</v>
      </c>
      <c r="E417" s="40" t="n">
        <v>190578</v>
      </c>
      <c r="G417" s="52" t="s">
        <v>338</v>
      </c>
      <c r="H417" s="40" t="n">
        <v>161233</v>
      </c>
      <c r="J417" s="52" t="s">
        <v>338</v>
      </c>
      <c r="K417" s="40" t="n">
        <v>64523.5</v>
      </c>
      <c r="M417" s="52" t="s">
        <v>338</v>
      </c>
      <c r="N417" s="40" t="n">
        <v>182362</v>
      </c>
    </row>
    <row r="418" customFormat="false" ht="15.75" hidden="false" customHeight="false" outlineLevel="0" collapsed="false">
      <c r="A418" s="46" t="s">
        <v>261</v>
      </c>
      <c r="B418" s="53" t="n">
        <v>170522</v>
      </c>
      <c r="D418" s="46" t="s">
        <v>261</v>
      </c>
      <c r="E418" s="53" t="n">
        <v>190788</v>
      </c>
      <c r="G418" s="46" t="s">
        <v>261</v>
      </c>
      <c r="H418" s="53" t="n">
        <v>161233</v>
      </c>
      <c r="J418" s="46" t="s">
        <v>261</v>
      </c>
      <c r="K418" s="53" t="n">
        <v>64523.5</v>
      </c>
      <c r="M418" s="46" t="s">
        <v>261</v>
      </c>
      <c r="N418" s="53" t="n">
        <v>182522</v>
      </c>
    </row>
    <row r="419" customFormat="false" ht="15.75" hidden="false" customHeight="false" outlineLevel="0" collapsed="false">
      <c r="A419" s="46" t="s">
        <v>262</v>
      </c>
      <c r="B419" s="53" t="n">
        <v>170522</v>
      </c>
      <c r="D419" s="46" t="s">
        <v>262</v>
      </c>
      <c r="E419" s="53" t="n">
        <v>190788</v>
      </c>
      <c r="G419" s="46" t="s">
        <v>262</v>
      </c>
      <c r="H419" s="53" t="n">
        <v>161233</v>
      </c>
      <c r="J419" s="46" t="s">
        <v>262</v>
      </c>
      <c r="K419" s="53" t="n">
        <v>64523.5</v>
      </c>
      <c r="M419" s="46" t="s">
        <v>262</v>
      </c>
      <c r="N419" s="53" t="n">
        <v>182522</v>
      </c>
    </row>
    <row r="420" customFormat="false" ht="15.75" hidden="false" customHeight="false" outlineLevel="0" collapsed="false">
      <c r="A420" s="64" t="s">
        <v>339</v>
      </c>
      <c r="B420" s="54"/>
      <c r="D420" s="64" t="s">
        <v>339</v>
      </c>
      <c r="E420" s="54"/>
      <c r="G420" s="64" t="s">
        <v>339</v>
      </c>
      <c r="H420" s="54"/>
      <c r="J420" s="64" t="s">
        <v>339</v>
      </c>
      <c r="K420" s="54"/>
      <c r="M420" s="64" t="s">
        <v>339</v>
      </c>
      <c r="N420" s="54"/>
    </row>
    <row r="421" customFormat="false" ht="15.75" hidden="false" customHeight="false" outlineLevel="0" collapsed="false">
      <c r="A421" s="52" t="s">
        <v>340</v>
      </c>
      <c r="B421" s="40" t="n">
        <v>7185</v>
      </c>
      <c r="D421" s="52" t="s">
        <v>340</v>
      </c>
      <c r="E421" s="40" t="n">
        <v>207222</v>
      </c>
      <c r="G421" s="52" t="s">
        <v>340</v>
      </c>
      <c r="H421" s="40" t="n">
        <v>13896</v>
      </c>
      <c r="J421" s="52" t="s">
        <v>340</v>
      </c>
      <c r="K421" s="40" t="n">
        <v>13987</v>
      </c>
      <c r="M421" s="52" t="s">
        <v>340</v>
      </c>
      <c r="N421" s="40" t="n">
        <v>14359</v>
      </c>
    </row>
    <row r="422" customFormat="false" ht="15.75" hidden="false" customHeight="false" outlineLevel="0" collapsed="false">
      <c r="A422" s="52" t="s">
        <v>341</v>
      </c>
      <c r="B422" s="40" t="n">
        <v>2027</v>
      </c>
      <c r="D422" s="52" t="s">
        <v>341</v>
      </c>
      <c r="E422" s="40" t="n">
        <v>1958</v>
      </c>
      <c r="G422" s="52" t="s">
        <v>341</v>
      </c>
      <c r="H422" s="40" t="n">
        <v>2407</v>
      </c>
      <c r="J422" s="52" t="s">
        <v>341</v>
      </c>
      <c r="K422" s="40" t="n">
        <v>2225</v>
      </c>
      <c r="M422" s="52" t="s">
        <v>341</v>
      </c>
      <c r="N422" s="40" t="n">
        <v>2016</v>
      </c>
    </row>
    <row r="423" customFormat="false" ht="15.75" hidden="false" customHeight="false" outlineLevel="0" collapsed="false">
      <c r="A423" s="52" t="s">
        <v>342</v>
      </c>
      <c r="B423" s="40" t="n">
        <v>23401.61</v>
      </c>
      <c r="D423" s="52" t="s">
        <v>342</v>
      </c>
      <c r="E423" s="40" t="n">
        <v>37473.37</v>
      </c>
      <c r="G423" s="52" t="s">
        <v>342</v>
      </c>
      <c r="H423" s="40" t="n">
        <v>42361.88</v>
      </c>
      <c r="J423" s="52" t="s">
        <v>342</v>
      </c>
      <c r="K423" s="40" t="n">
        <v>42761.25</v>
      </c>
      <c r="M423" s="52" t="s">
        <v>342</v>
      </c>
      <c r="N423" s="40" t="n">
        <v>65610.62</v>
      </c>
    </row>
    <row r="424" customFormat="false" ht="15.75" hidden="false" customHeight="false" outlineLevel="0" collapsed="false">
      <c r="A424" s="46" t="s">
        <v>261</v>
      </c>
      <c r="B424" s="53" t="n">
        <v>32613.61</v>
      </c>
      <c r="D424" s="46" t="s">
        <v>261</v>
      </c>
      <c r="E424" s="53" t="n">
        <v>246653.37</v>
      </c>
      <c r="G424" s="46" t="s">
        <v>261</v>
      </c>
      <c r="H424" s="53" t="n">
        <v>58664.88</v>
      </c>
      <c r="J424" s="46" t="s">
        <v>261</v>
      </c>
      <c r="K424" s="53" t="n">
        <v>58973.25</v>
      </c>
      <c r="M424" s="46" t="s">
        <v>261</v>
      </c>
      <c r="N424" s="53" t="n">
        <v>81985.62</v>
      </c>
    </row>
    <row r="425" customFormat="false" ht="15.75" hidden="false" customHeight="false" outlineLevel="0" collapsed="false">
      <c r="A425" s="46" t="s">
        <v>262</v>
      </c>
      <c r="B425" s="53" t="n">
        <v>32613.61</v>
      </c>
      <c r="D425" s="46" t="s">
        <v>262</v>
      </c>
      <c r="E425" s="53" t="n">
        <v>246653.37</v>
      </c>
      <c r="G425" s="46" t="s">
        <v>262</v>
      </c>
      <c r="H425" s="53" t="n">
        <v>58664.88</v>
      </c>
      <c r="J425" s="46" t="s">
        <v>262</v>
      </c>
      <c r="K425" s="53" t="n">
        <v>58973.25</v>
      </c>
      <c r="M425" s="46" t="s">
        <v>262</v>
      </c>
      <c r="N425" s="53" t="n">
        <v>81985.62</v>
      </c>
    </row>
    <row r="426" customFormat="false" ht="15.75" hidden="false" customHeight="false" outlineLevel="0" collapsed="false">
      <c r="A426" s="64" t="s">
        <v>343</v>
      </c>
      <c r="B426" s="54"/>
      <c r="D426" s="64" t="s">
        <v>343</v>
      </c>
      <c r="E426" s="54"/>
      <c r="G426" s="64" t="s">
        <v>343</v>
      </c>
      <c r="H426" s="54"/>
      <c r="J426" s="64" t="s">
        <v>343</v>
      </c>
      <c r="K426" s="54"/>
      <c r="M426" s="64" t="s">
        <v>343</v>
      </c>
      <c r="N426" s="54"/>
    </row>
    <row r="427" customFormat="false" ht="15.75" hidden="false" customHeight="false" outlineLevel="0" collapsed="false">
      <c r="A427" s="52" t="s">
        <v>344</v>
      </c>
      <c r="B427" s="40" t="n">
        <v>344331</v>
      </c>
      <c r="D427" s="52" t="s">
        <v>344</v>
      </c>
      <c r="E427" s="40" t="n">
        <v>227205</v>
      </c>
      <c r="G427" s="52" t="s">
        <v>344</v>
      </c>
      <c r="H427" s="40" t="n">
        <v>256354</v>
      </c>
      <c r="J427" s="52" t="s">
        <v>344</v>
      </c>
      <c r="K427" s="40" t="n">
        <v>172614</v>
      </c>
      <c r="M427" s="52" t="s">
        <v>344</v>
      </c>
      <c r="N427" s="40" t="n">
        <v>156009</v>
      </c>
    </row>
    <row r="428" customFormat="false" ht="15.75" hidden="false" customHeight="false" outlineLevel="0" collapsed="false">
      <c r="A428" s="46" t="s">
        <v>261</v>
      </c>
      <c r="B428" s="53" t="n">
        <v>344331</v>
      </c>
      <c r="D428" s="46" t="s">
        <v>261</v>
      </c>
      <c r="E428" s="53" t="n">
        <v>227205</v>
      </c>
      <c r="G428" s="46" t="s">
        <v>261</v>
      </c>
      <c r="H428" s="53" t="n">
        <v>256354</v>
      </c>
      <c r="J428" s="46" t="s">
        <v>261</v>
      </c>
      <c r="K428" s="53" t="n">
        <v>172614</v>
      </c>
      <c r="M428" s="46" t="s">
        <v>261</v>
      </c>
      <c r="N428" s="53" t="n">
        <v>156009</v>
      </c>
    </row>
    <row r="429" customFormat="false" ht="15.75" hidden="false" customHeight="false" outlineLevel="0" collapsed="false">
      <c r="A429" s="46" t="s">
        <v>262</v>
      </c>
      <c r="B429" s="53" t="n">
        <v>344331</v>
      </c>
      <c r="D429" s="46" t="s">
        <v>262</v>
      </c>
      <c r="E429" s="53" t="n">
        <v>227205</v>
      </c>
      <c r="G429" s="46" t="s">
        <v>262</v>
      </c>
      <c r="H429" s="53" t="n">
        <v>256354</v>
      </c>
      <c r="J429" s="46" t="s">
        <v>262</v>
      </c>
      <c r="K429" s="53" t="n">
        <v>172614</v>
      </c>
      <c r="M429" s="46" t="s">
        <v>262</v>
      </c>
      <c r="N429" s="53" t="n">
        <v>156009</v>
      </c>
    </row>
    <row r="430" customFormat="false" ht="15.75" hidden="false" customHeight="false" outlineLevel="0" collapsed="false">
      <c r="A430" s="46" t="s">
        <v>345</v>
      </c>
      <c r="B430" s="53" t="n">
        <v>23262769.56</v>
      </c>
      <c r="D430" s="46" t="s">
        <v>345</v>
      </c>
      <c r="E430" s="53" t="n">
        <v>23919790.94</v>
      </c>
      <c r="G430" s="46" t="s">
        <v>345</v>
      </c>
      <c r="H430" s="53" t="n">
        <v>22940590.06</v>
      </c>
      <c r="J430" s="46" t="s">
        <v>345</v>
      </c>
      <c r="K430" s="53" t="n">
        <f aca="false">K429+K425+K419+K414+K409+K404+K397+K392+K387+K383+K379+K372+K366+K361+K356+K349+K343+K335+K327+K319+K315+K310+K302+K295+K291</f>
        <v>22706376.02</v>
      </c>
      <c r="M430" s="46" t="s">
        <v>345</v>
      </c>
      <c r="N430" s="53" t="n">
        <v>22944372.08</v>
      </c>
    </row>
    <row r="431" customFormat="false" ht="15.75" hidden="false" customHeight="false" outlineLevel="0" collapsed="false">
      <c r="A431" s="46" t="s">
        <v>346</v>
      </c>
      <c r="B431" s="53" t="n">
        <v>23262769.56</v>
      </c>
      <c r="D431" s="46" t="s">
        <v>346</v>
      </c>
      <c r="E431" s="53" t="n">
        <v>23919790.94</v>
      </c>
      <c r="G431" s="46" t="s">
        <v>346</v>
      </c>
      <c r="H431" s="53" t="n">
        <v>22940590.06</v>
      </c>
      <c r="J431" s="46" t="s">
        <v>346</v>
      </c>
      <c r="K431" s="53" t="n">
        <f aca="false">K430</f>
        <v>22706376.02</v>
      </c>
      <c r="M431" s="46" t="s">
        <v>346</v>
      </c>
      <c r="N431" s="53" t="n">
        <v>22944372.08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9"/>
  <sheetViews>
    <sheetView windowProtection="false" showFormulas="false" showGridLines="true" showRowColHeaders="true" showZeros="true" rightToLeft="false" tabSelected="false" showOutlineSymbols="true" defaultGridColor="true" view="normal" topLeftCell="A132" colorId="64" zoomScale="90" zoomScaleNormal="90" zoomScalePageLayoutView="100" workbookViewId="0">
      <selection pane="topLeft" activeCell="B151" activeCellId="0" sqref="B151"/>
    </sheetView>
  </sheetViews>
  <sheetFormatPr defaultRowHeight="15"/>
  <cols>
    <col collapsed="false" hidden="false" max="1" min="1" style="35" width="52.2397959183674"/>
    <col collapsed="false" hidden="false" max="2" min="2" style="35" width="15.7959183673469"/>
    <col collapsed="false" hidden="true" max="4" min="3" style="35" width="0"/>
    <col collapsed="false" hidden="false" max="5" min="5" style="35" width="15.7959183673469"/>
    <col collapsed="false" hidden="true" max="7" min="6" style="35" width="0"/>
    <col collapsed="false" hidden="false" max="8" min="8" style="35" width="15.7959183673469"/>
    <col collapsed="false" hidden="true" max="10" min="9" style="35" width="0"/>
    <col collapsed="false" hidden="false" max="11" min="11" style="35" width="15.7959183673469"/>
    <col collapsed="false" hidden="false" max="1025" min="12" style="35" width="9.04591836734694"/>
  </cols>
  <sheetData>
    <row r="1" customFormat="false" ht="15" hidden="false" customHeight="false" outlineLevel="0" collapsed="false">
      <c r="A1" s="74" t="s">
        <v>1</v>
      </c>
      <c r="B1" s="75" t="n">
        <v>42461</v>
      </c>
      <c r="C1" s="76"/>
      <c r="D1" s="74" t="s">
        <v>1</v>
      </c>
      <c r="E1" s="75" t="n">
        <v>42491</v>
      </c>
      <c r="F1" s="76"/>
      <c r="G1" s="74" t="s">
        <v>1</v>
      </c>
      <c r="H1" s="75" t="n">
        <v>42522</v>
      </c>
      <c r="I1" s="76"/>
      <c r="J1" s="74" t="s">
        <v>1</v>
      </c>
      <c r="K1" s="75" t="n">
        <v>42552</v>
      </c>
    </row>
    <row r="2" customFormat="false" ht="15.75" hidden="false" customHeight="true" outlineLevel="0" collapsed="false">
      <c r="A2" s="77" t="s">
        <v>258</v>
      </c>
      <c r="B2" s="78"/>
      <c r="C2" s="77"/>
      <c r="D2" s="77" t="s">
        <v>258</v>
      </c>
      <c r="E2" s="78"/>
      <c r="F2" s="76"/>
      <c r="G2" s="77" t="s">
        <v>258</v>
      </c>
      <c r="H2" s="78"/>
      <c r="I2" s="76"/>
      <c r="J2" s="77" t="s">
        <v>258</v>
      </c>
      <c r="K2" s="78"/>
    </row>
    <row r="3" customFormat="false" ht="15" hidden="false" customHeight="false" outlineLevel="0" collapsed="false">
      <c r="A3" s="79" t="s">
        <v>259</v>
      </c>
      <c r="B3" s="80"/>
      <c r="C3" s="76"/>
      <c r="D3" s="79" t="s">
        <v>259</v>
      </c>
      <c r="E3" s="80"/>
      <c r="F3" s="76"/>
      <c r="G3" s="79" t="s">
        <v>259</v>
      </c>
      <c r="H3" s="80"/>
      <c r="I3" s="76"/>
      <c r="J3" s="79" t="s">
        <v>259</v>
      </c>
      <c r="K3" s="80"/>
    </row>
    <row r="4" customFormat="false" ht="15" hidden="false" customHeight="false" outlineLevel="0" collapsed="false">
      <c r="A4" s="81" t="s">
        <v>260</v>
      </c>
      <c r="B4" s="82" t="n">
        <v>5460696</v>
      </c>
      <c r="C4" s="76"/>
      <c r="D4" s="81" t="s">
        <v>260</v>
      </c>
      <c r="E4" s="82" t="n">
        <v>5459514</v>
      </c>
      <c r="F4" s="76"/>
      <c r="G4" s="81" t="s">
        <v>260</v>
      </c>
      <c r="H4" s="82" t="n">
        <v>5459696</v>
      </c>
      <c r="I4" s="76"/>
      <c r="J4" s="81" t="s">
        <v>260</v>
      </c>
      <c r="K4" s="82" t="n">
        <f aca="false">5516205+650000</f>
        <v>6166205</v>
      </c>
    </row>
    <row r="5" customFormat="false" ht="15.75" hidden="false" customHeight="true" outlineLevel="0" collapsed="false">
      <c r="A5" s="83" t="s">
        <v>261</v>
      </c>
      <c r="B5" s="84" t="n">
        <v>5460696</v>
      </c>
      <c r="C5" s="76"/>
      <c r="D5" s="83" t="s">
        <v>261</v>
      </c>
      <c r="E5" s="84" t="n">
        <v>5459514</v>
      </c>
      <c r="F5" s="76"/>
      <c r="G5" s="83" t="s">
        <v>261</v>
      </c>
      <c r="H5" s="84" t="n">
        <v>5459696</v>
      </c>
      <c r="I5" s="76"/>
      <c r="J5" s="83" t="s">
        <v>261</v>
      </c>
      <c r="K5" s="84" t="n">
        <f aca="false">K4</f>
        <v>6166205</v>
      </c>
    </row>
    <row r="6" customFormat="false" ht="15.75" hidden="false" customHeight="true" outlineLevel="0" collapsed="false">
      <c r="A6" s="83" t="s">
        <v>262</v>
      </c>
      <c r="B6" s="84" t="n">
        <v>5460696</v>
      </c>
      <c r="C6" s="76"/>
      <c r="D6" s="83" t="s">
        <v>262</v>
      </c>
      <c r="E6" s="84" t="n">
        <v>5459514</v>
      </c>
      <c r="F6" s="76"/>
      <c r="G6" s="83" t="s">
        <v>262</v>
      </c>
      <c r="H6" s="84" t="n">
        <v>5459696</v>
      </c>
      <c r="I6" s="76"/>
      <c r="J6" s="83" t="s">
        <v>262</v>
      </c>
      <c r="K6" s="84" t="n">
        <f aca="false">K5</f>
        <v>6166205</v>
      </c>
    </row>
    <row r="7" customFormat="false" ht="15" hidden="false" customHeight="false" outlineLevel="0" collapsed="false">
      <c r="A7" s="85" t="s">
        <v>263</v>
      </c>
      <c r="B7" s="86"/>
      <c r="C7" s="76"/>
      <c r="D7" s="85" t="s">
        <v>263</v>
      </c>
      <c r="E7" s="86"/>
      <c r="F7" s="76"/>
      <c r="G7" s="85" t="s">
        <v>263</v>
      </c>
      <c r="H7" s="86"/>
      <c r="I7" s="76"/>
      <c r="J7" s="85" t="s">
        <v>263</v>
      </c>
      <c r="K7" s="86"/>
    </row>
    <row r="8" customFormat="false" ht="15" hidden="false" customHeight="false" outlineLevel="0" collapsed="false">
      <c r="A8" s="81" t="s">
        <v>264</v>
      </c>
      <c r="B8" s="82" t="n">
        <v>152387</v>
      </c>
      <c r="C8" s="76"/>
      <c r="D8" s="81" t="s">
        <v>264</v>
      </c>
      <c r="E8" s="82" t="n">
        <v>311929</v>
      </c>
      <c r="F8" s="76"/>
      <c r="G8" s="81" t="s">
        <v>264</v>
      </c>
      <c r="H8" s="82" t="n">
        <v>232699</v>
      </c>
      <c r="I8" s="76"/>
      <c r="J8" s="81" t="s">
        <v>264</v>
      </c>
      <c r="K8" s="82" t="n">
        <v>271191</v>
      </c>
    </row>
    <row r="9" customFormat="false" ht="15.75" hidden="false" customHeight="true" outlineLevel="0" collapsed="false">
      <c r="A9" s="83" t="s">
        <v>261</v>
      </c>
      <c r="B9" s="84" t="n">
        <v>152387</v>
      </c>
      <c r="C9" s="76"/>
      <c r="D9" s="83" t="s">
        <v>261</v>
      </c>
      <c r="E9" s="84" t="n">
        <v>311929</v>
      </c>
      <c r="F9" s="76"/>
      <c r="G9" s="83" t="s">
        <v>261</v>
      </c>
      <c r="H9" s="84" t="n">
        <v>232699</v>
      </c>
      <c r="I9" s="76"/>
      <c r="J9" s="83" t="s">
        <v>261</v>
      </c>
      <c r="K9" s="84" t="n">
        <v>271191</v>
      </c>
    </row>
    <row r="10" customFormat="false" ht="15.75" hidden="false" customHeight="true" outlineLevel="0" collapsed="false">
      <c r="A10" s="83" t="s">
        <v>262</v>
      </c>
      <c r="B10" s="84" t="n">
        <v>152387</v>
      </c>
      <c r="C10" s="76"/>
      <c r="D10" s="83" t="s">
        <v>262</v>
      </c>
      <c r="E10" s="84" t="n">
        <v>311929</v>
      </c>
      <c r="F10" s="76"/>
      <c r="G10" s="83" t="s">
        <v>262</v>
      </c>
      <c r="H10" s="84" t="n">
        <v>232699</v>
      </c>
      <c r="I10" s="76"/>
      <c r="J10" s="83" t="s">
        <v>262</v>
      </c>
      <c r="K10" s="84" t="n">
        <v>271191</v>
      </c>
    </row>
    <row r="11" customFormat="false" ht="15" hidden="false" customHeight="false" outlineLevel="0" collapsed="false">
      <c r="A11" s="85" t="s">
        <v>265</v>
      </c>
      <c r="B11" s="86"/>
      <c r="C11" s="76"/>
      <c r="D11" s="85" t="s">
        <v>265</v>
      </c>
      <c r="E11" s="86"/>
      <c r="F11" s="76"/>
      <c r="G11" s="85" t="s">
        <v>265</v>
      </c>
      <c r="H11" s="86"/>
      <c r="I11" s="76"/>
      <c r="J11" s="85" t="s">
        <v>265</v>
      </c>
      <c r="K11" s="86"/>
    </row>
    <row r="12" customFormat="false" ht="15" hidden="false" customHeight="false" outlineLevel="0" collapsed="false">
      <c r="A12" s="81" t="s">
        <v>266</v>
      </c>
      <c r="B12" s="82" t="n">
        <v>254179</v>
      </c>
      <c r="C12" s="76"/>
      <c r="D12" s="81" t="s">
        <v>266</v>
      </c>
      <c r="E12" s="82" t="n">
        <v>250892</v>
      </c>
      <c r="F12" s="76"/>
      <c r="G12" s="81" t="s">
        <v>266</v>
      </c>
      <c r="H12" s="82" t="n">
        <v>261149</v>
      </c>
      <c r="I12" s="76"/>
      <c r="J12" s="81" t="s">
        <v>266</v>
      </c>
      <c r="K12" s="82" t="n">
        <v>266775</v>
      </c>
    </row>
    <row r="13" customFormat="false" ht="15" hidden="false" customHeight="false" outlineLevel="0" collapsed="false">
      <c r="A13" s="81" t="s">
        <v>267</v>
      </c>
      <c r="B13" s="82" t="n">
        <v>195381</v>
      </c>
      <c r="C13" s="76"/>
      <c r="D13" s="81" t="s">
        <v>267</v>
      </c>
      <c r="E13" s="82" t="n">
        <v>110837</v>
      </c>
      <c r="F13" s="76"/>
      <c r="G13" s="81" t="s">
        <v>267</v>
      </c>
      <c r="H13" s="82" t="n">
        <v>110837</v>
      </c>
      <c r="I13" s="76"/>
      <c r="J13" s="81" t="s">
        <v>267</v>
      </c>
      <c r="K13" s="82" t="n">
        <v>110837</v>
      </c>
    </row>
    <row r="14" customFormat="false" ht="15" hidden="false" customHeight="false" outlineLevel="0" collapsed="false">
      <c r="A14" s="81" t="s">
        <v>268</v>
      </c>
      <c r="B14" s="82" t="n">
        <v>3974308</v>
      </c>
      <c r="C14" s="76"/>
      <c r="D14" s="81" t="s">
        <v>268</v>
      </c>
      <c r="E14" s="82" t="n">
        <v>3992481</v>
      </c>
      <c r="F14" s="76"/>
      <c r="G14" s="81" t="s">
        <v>268</v>
      </c>
      <c r="H14" s="82" t="n">
        <v>4040279</v>
      </c>
      <c r="I14" s="76"/>
      <c r="J14" s="81" t="s">
        <v>268</v>
      </c>
      <c r="K14" s="82" t="n">
        <v>4478046</v>
      </c>
    </row>
    <row r="15" customFormat="false" ht="15" hidden="false" customHeight="false" outlineLevel="0" collapsed="false">
      <c r="A15" s="81" t="s">
        <v>269</v>
      </c>
      <c r="B15" s="82" t="n">
        <v>676051</v>
      </c>
      <c r="C15" s="76"/>
      <c r="D15" s="81" t="s">
        <v>269</v>
      </c>
      <c r="E15" s="82" t="n">
        <f aca="false">716255+14000</f>
        <v>730255</v>
      </c>
      <c r="F15" s="76"/>
      <c r="G15" s="81" t="s">
        <v>269</v>
      </c>
      <c r="H15" s="82" t="n">
        <f aca="false">382600+13570</f>
        <v>396170</v>
      </c>
      <c r="I15" s="76"/>
      <c r="J15" s="81" t="s">
        <v>269</v>
      </c>
      <c r="K15" s="87" t="n">
        <v>478000</v>
      </c>
    </row>
    <row r="16" customFormat="false" ht="15" hidden="false" customHeight="false" outlineLevel="0" collapsed="false">
      <c r="A16" s="83" t="s">
        <v>261</v>
      </c>
      <c r="B16" s="84" t="n">
        <v>5099919</v>
      </c>
      <c r="C16" s="76"/>
      <c r="D16" s="83" t="s">
        <v>261</v>
      </c>
      <c r="E16" s="84" t="n">
        <v>5084465</v>
      </c>
      <c r="F16" s="76"/>
      <c r="G16" s="83" t="s">
        <v>261</v>
      </c>
      <c r="H16" s="84" t="n">
        <v>4808435</v>
      </c>
      <c r="I16" s="76"/>
      <c r="J16" s="83" t="s">
        <v>261</v>
      </c>
      <c r="K16" s="84" t="n">
        <f aca="false">SUM(K12:K15)</f>
        <v>5333658</v>
      </c>
    </row>
    <row r="17" customFormat="false" ht="15.75" hidden="false" customHeight="true" outlineLevel="0" collapsed="false">
      <c r="A17" s="83" t="s">
        <v>262</v>
      </c>
      <c r="B17" s="84" t="n">
        <v>5099919</v>
      </c>
      <c r="C17" s="76"/>
      <c r="D17" s="83" t="s">
        <v>262</v>
      </c>
      <c r="E17" s="84" t="n">
        <v>5084465</v>
      </c>
      <c r="F17" s="76"/>
      <c r="G17" s="83" t="s">
        <v>262</v>
      </c>
      <c r="H17" s="84" t="n">
        <v>4808435</v>
      </c>
      <c r="I17" s="76"/>
      <c r="J17" s="83" t="s">
        <v>262</v>
      </c>
      <c r="K17" s="84" t="n">
        <f aca="false">K16</f>
        <v>5333658</v>
      </c>
    </row>
    <row r="18" customFormat="false" ht="15.75" hidden="false" customHeight="true" outlineLevel="0" collapsed="false">
      <c r="A18" s="85" t="s">
        <v>270</v>
      </c>
      <c r="B18" s="86"/>
      <c r="C18" s="76"/>
      <c r="D18" s="85" t="s">
        <v>270</v>
      </c>
      <c r="E18" s="86"/>
      <c r="F18" s="76"/>
      <c r="G18" s="85" t="s">
        <v>270</v>
      </c>
      <c r="H18" s="86"/>
      <c r="I18" s="76"/>
      <c r="J18" s="85" t="s">
        <v>270</v>
      </c>
      <c r="K18" s="86"/>
    </row>
    <row r="19" customFormat="false" ht="15" hidden="false" customHeight="false" outlineLevel="0" collapsed="false">
      <c r="A19" s="81" t="s">
        <v>271</v>
      </c>
      <c r="B19" s="82" t="n">
        <v>98940.05</v>
      </c>
      <c r="C19" s="76"/>
      <c r="D19" s="81" t="s">
        <v>271</v>
      </c>
      <c r="E19" s="82" t="n">
        <v>148730.29</v>
      </c>
      <c r="F19" s="76"/>
      <c r="G19" s="81" t="s">
        <v>271</v>
      </c>
      <c r="H19" s="82" t="n">
        <v>185775.86</v>
      </c>
      <c r="I19" s="76"/>
      <c r="J19" s="81" t="s">
        <v>271</v>
      </c>
      <c r="K19" s="82" t="n">
        <v>55899.15</v>
      </c>
    </row>
    <row r="20" customFormat="false" ht="15" hidden="false" customHeight="false" outlineLevel="0" collapsed="false">
      <c r="A20" s="81" t="s">
        <v>272</v>
      </c>
      <c r="B20" s="82" t="n">
        <v>598689.76</v>
      </c>
      <c r="C20" s="76"/>
      <c r="D20" s="81" t="s">
        <v>272</v>
      </c>
      <c r="E20" s="82" t="n">
        <v>637676.08</v>
      </c>
      <c r="F20" s="76"/>
      <c r="G20" s="81" t="s">
        <v>272</v>
      </c>
      <c r="H20" s="82" t="n">
        <v>625802.19</v>
      </c>
      <c r="I20" s="76"/>
      <c r="J20" s="81" t="s">
        <v>272</v>
      </c>
      <c r="K20" s="82" t="n">
        <v>695835.63</v>
      </c>
    </row>
    <row r="21" customFormat="false" ht="15" hidden="false" customHeight="false" outlineLevel="0" collapsed="false">
      <c r="A21" s="81" t="s">
        <v>273</v>
      </c>
      <c r="B21" s="82" t="n">
        <v>1378040.15</v>
      </c>
      <c r="C21" s="76"/>
      <c r="D21" s="81" t="s">
        <v>273</v>
      </c>
      <c r="E21" s="82" t="n">
        <v>1671351.2</v>
      </c>
      <c r="F21" s="76"/>
      <c r="G21" s="81" t="s">
        <v>273</v>
      </c>
      <c r="H21" s="82" t="n">
        <v>1869780.18</v>
      </c>
      <c r="I21" s="76"/>
      <c r="J21" s="81" t="s">
        <v>273</v>
      </c>
      <c r="K21" s="82" t="n">
        <v>1634673.99</v>
      </c>
    </row>
    <row r="22" customFormat="false" ht="15" hidden="false" customHeight="false" outlineLevel="0" collapsed="false">
      <c r="A22" s="81" t="s">
        <v>274</v>
      </c>
      <c r="B22" s="82" t="n">
        <v>652727.99</v>
      </c>
      <c r="C22" s="76"/>
      <c r="D22" s="81" t="s">
        <v>274</v>
      </c>
      <c r="E22" s="82" t="n">
        <v>309634</v>
      </c>
      <c r="F22" s="76"/>
      <c r="G22" s="81" t="s">
        <v>274</v>
      </c>
      <c r="H22" s="82" t="n">
        <v>218837.93</v>
      </c>
      <c r="I22" s="76"/>
      <c r="J22" s="81" t="s">
        <v>274</v>
      </c>
      <c r="K22" s="87"/>
    </row>
    <row r="23" customFormat="false" ht="15" hidden="false" customHeight="false" outlineLevel="0" collapsed="false">
      <c r="A23" s="83" t="s">
        <v>261</v>
      </c>
      <c r="B23" s="84" t="n">
        <v>2728397.95</v>
      </c>
      <c r="C23" s="76"/>
      <c r="D23" s="83" t="s">
        <v>261</v>
      </c>
      <c r="E23" s="84" t="n">
        <v>2767391.57</v>
      </c>
      <c r="F23" s="76"/>
      <c r="G23" s="83" t="s">
        <v>261</v>
      </c>
      <c r="H23" s="84" t="n">
        <v>2900196.16</v>
      </c>
      <c r="I23" s="76"/>
      <c r="J23" s="83" t="s">
        <v>261</v>
      </c>
      <c r="K23" s="84" t="n">
        <v>2386408.77</v>
      </c>
    </row>
    <row r="24" customFormat="false" ht="15.75" hidden="false" customHeight="true" outlineLevel="0" collapsed="false">
      <c r="A24" s="83" t="s">
        <v>262</v>
      </c>
      <c r="B24" s="84" t="n">
        <v>2728397.95</v>
      </c>
      <c r="C24" s="76"/>
      <c r="D24" s="83" t="s">
        <v>262</v>
      </c>
      <c r="E24" s="84" t="n">
        <v>2767391.57</v>
      </c>
      <c r="F24" s="76"/>
      <c r="G24" s="83" t="s">
        <v>262</v>
      </c>
      <c r="H24" s="84" t="n">
        <v>2900196.16</v>
      </c>
      <c r="I24" s="76"/>
      <c r="J24" s="83" t="s">
        <v>262</v>
      </c>
      <c r="K24" s="84" t="n">
        <v>2386408.77</v>
      </c>
    </row>
    <row r="25" customFormat="false" ht="15.75" hidden="false" customHeight="true" outlineLevel="0" collapsed="false">
      <c r="A25" s="85" t="s">
        <v>275</v>
      </c>
      <c r="B25" s="86"/>
      <c r="C25" s="76"/>
      <c r="D25" s="85" t="s">
        <v>275</v>
      </c>
      <c r="E25" s="86"/>
      <c r="F25" s="76"/>
      <c r="G25" s="85" t="s">
        <v>275</v>
      </c>
      <c r="H25" s="86"/>
      <c r="I25" s="76"/>
      <c r="J25" s="85" t="s">
        <v>275</v>
      </c>
      <c r="K25" s="86"/>
    </row>
    <row r="26" customFormat="false" ht="15" hidden="false" customHeight="false" outlineLevel="0" collapsed="false">
      <c r="A26" s="81" t="s">
        <v>276</v>
      </c>
      <c r="B26" s="82" t="n">
        <v>89899</v>
      </c>
      <c r="C26" s="76"/>
      <c r="D26" s="81" t="s">
        <v>276</v>
      </c>
      <c r="E26" s="82" t="n">
        <v>54216</v>
      </c>
      <c r="F26" s="76"/>
      <c r="G26" s="81" t="s">
        <v>276</v>
      </c>
      <c r="H26" s="82" t="n">
        <v>70351</v>
      </c>
      <c r="I26" s="76"/>
      <c r="J26" s="81" t="s">
        <v>276</v>
      </c>
      <c r="K26" s="82" t="n">
        <v>31632</v>
      </c>
    </row>
    <row r="27" customFormat="false" ht="15" hidden="false" customHeight="false" outlineLevel="0" collapsed="false">
      <c r="A27" s="81" t="s">
        <v>277</v>
      </c>
      <c r="B27" s="82" t="n">
        <v>5215</v>
      </c>
      <c r="C27" s="76"/>
      <c r="D27" s="81" t="s">
        <v>277</v>
      </c>
      <c r="E27" s="82" t="n">
        <v>29642</v>
      </c>
      <c r="F27" s="76"/>
      <c r="G27" s="81" t="s">
        <v>277</v>
      </c>
      <c r="H27" s="82" t="n">
        <v>30204</v>
      </c>
      <c r="I27" s="76"/>
      <c r="J27" s="81" t="s">
        <v>277</v>
      </c>
      <c r="K27" s="82" t="n">
        <v>22780</v>
      </c>
    </row>
    <row r="28" customFormat="false" ht="15" hidden="false" customHeight="false" outlineLevel="0" collapsed="false">
      <c r="A28" s="83" t="s">
        <v>261</v>
      </c>
      <c r="B28" s="84" t="n">
        <v>95114</v>
      </c>
      <c r="C28" s="76"/>
      <c r="D28" s="83" t="s">
        <v>261</v>
      </c>
      <c r="E28" s="84" t="n">
        <v>83858</v>
      </c>
      <c r="F28" s="76"/>
      <c r="G28" s="83" t="s">
        <v>261</v>
      </c>
      <c r="H28" s="84" t="n">
        <v>100555</v>
      </c>
      <c r="I28" s="76"/>
      <c r="J28" s="83" t="s">
        <v>261</v>
      </c>
      <c r="K28" s="84" t="n">
        <v>54412</v>
      </c>
    </row>
    <row r="29" customFormat="false" ht="15.75" hidden="false" customHeight="true" outlineLevel="0" collapsed="false">
      <c r="A29" s="83" t="s">
        <v>262</v>
      </c>
      <c r="B29" s="84" t="n">
        <v>95114</v>
      </c>
      <c r="C29" s="76"/>
      <c r="D29" s="83" t="s">
        <v>262</v>
      </c>
      <c r="E29" s="84" t="n">
        <v>83858</v>
      </c>
      <c r="F29" s="76"/>
      <c r="G29" s="83" t="s">
        <v>262</v>
      </c>
      <c r="H29" s="84" t="n">
        <v>100555</v>
      </c>
      <c r="I29" s="76"/>
      <c r="J29" s="83" t="s">
        <v>262</v>
      </c>
      <c r="K29" s="84" t="n">
        <v>54412</v>
      </c>
    </row>
    <row r="30" customFormat="false" ht="15.75" hidden="false" customHeight="true" outlineLevel="0" collapsed="false">
      <c r="A30" s="85" t="s">
        <v>278</v>
      </c>
      <c r="B30" s="86"/>
      <c r="C30" s="76"/>
      <c r="D30" s="85" t="s">
        <v>278</v>
      </c>
      <c r="E30" s="86"/>
      <c r="F30" s="76"/>
      <c r="G30" s="85" t="s">
        <v>278</v>
      </c>
      <c r="H30" s="86"/>
      <c r="I30" s="76"/>
      <c r="J30" s="85" t="s">
        <v>278</v>
      </c>
      <c r="K30" s="86"/>
    </row>
    <row r="31" customFormat="false" ht="15" hidden="false" customHeight="false" outlineLevel="0" collapsed="false">
      <c r="A31" s="81" t="s">
        <v>279</v>
      </c>
      <c r="B31" s="82" t="n">
        <v>39823</v>
      </c>
      <c r="C31" s="76"/>
      <c r="D31" s="81" t="s">
        <v>279</v>
      </c>
      <c r="E31" s="82" t="n">
        <v>131511</v>
      </c>
      <c r="F31" s="76"/>
      <c r="G31" s="81" t="s">
        <v>279</v>
      </c>
      <c r="H31" s="82" t="n">
        <v>126544</v>
      </c>
      <c r="I31" s="76"/>
      <c r="J31" s="81" t="s">
        <v>279</v>
      </c>
      <c r="K31" s="82" t="n">
        <v>136237</v>
      </c>
    </row>
    <row r="32" customFormat="false" ht="15" hidden="false" customHeight="false" outlineLevel="0" collapsed="false">
      <c r="A32" s="83" t="s">
        <v>261</v>
      </c>
      <c r="B32" s="84" t="n">
        <v>39823</v>
      </c>
      <c r="C32" s="76"/>
      <c r="D32" s="83" t="s">
        <v>261</v>
      </c>
      <c r="E32" s="84" t="n">
        <v>131511</v>
      </c>
      <c r="F32" s="76"/>
      <c r="G32" s="83" t="s">
        <v>261</v>
      </c>
      <c r="H32" s="84" t="n">
        <v>126544</v>
      </c>
      <c r="I32" s="76"/>
      <c r="J32" s="83" t="s">
        <v>261</v>
      </c>
      <c r="K32" s="84" t="n">
        <v>136237</v>
      </c>
    </row>
    <row r="33" customFormat="false" ht="15.75" hidden="false" customHeight="true" outlineLevel="0" collapsed="false">
      <c r="A33" s="83" t="s">
        <v>262</v>
      </c>
      <c r="B33" s="84" t="n">
        <v>39823</v>
      </c>
      <c r="C33" s="76"/>
      <c r="D33" s="83" t="s">
        <v>262</v>
      </c>
      <c r="E33" s="84" t="n">
        <v>131511</v>
      </c>
      <c r="F33" s="76"/>
      <c r="G33" s="83" t="s">
        <v>262</v>
      </c>
      <c r="H33" s="84" t="n">
        <v>126544</v>
      </c>
      <c r="I33" s="76"/>
      <c r="J33" s="83" t="s">
        <v>262</v>
      </c>
      <c r="K33" s="84" t="n">
        <v>136237</v>
      </c>
    </row>
    <row r="34" customFormat="false" ht="15.75" hidden="false" customHeight="true" outlineLevel="0" collapsed="false">
      <c r="A34" s="85" t="s">
        <v>280</v>
      </c>
      <c r="B34" s="86"/>
      <c r="C34" s="76"/>
      <c r="D34" s="85" t="s">
        <v>280</v>
      </c>
      <c r="E34" s="86"/>
      <c r="F34" s="76"/>
      <c r="G34" s="85" t="s">
        <v>280</v>
      </c>
      <c r="H34" s="86"/>
      <c r="I34" s="76"/>
      <c r="J34" s="85" t="s">
        <v>280</v>
      </c>
      <c r="K34" s="86"/>
    </row>
    <row r="35" customFormat="false" ht="15" hidden="false" customHeight="false" outlineLevel="0" collapsed="false">
      <c r="A35" s="81" t="s">
        <v>281</v>
      </c>
      <c r="B35" s="82" t="n">
        <v>176233</v>
      </c>
      <c r="C35" s="76"/>
      <c r="D35" s="81" t="s">
        <v>281</v>
      </c>
      <c r="E35" s="82" t="n">
        <v>156295</v>
      </c>
      <c r="F35" s="76"/>
      <c r="G35" s="81" t="s">
        <v>281</v>
      </c>
      <c r="H35" s="82" t="n">
        <v>166323</v>
      </c>
      <c r="I35" s="76"/>
      <c r="J35" s="81" t="s">
        <v>281</v>
      </c>
      <c r="K35" s="82" t="n">
        <v>180266</v>
      </c>
    </row>
    <row r="36" customFormat="false" ht="15" hidden="false" customHeight="false" outlineLevel="0" collapsed="false">
      <c r="A36" s="81" t="s">
        <v>282</v>
      </c>
      <c r="B36" s="82" t="n">
        <v>31240</v>
      </c>
      <c r="C36" s="76"/>
      <c r="D36" s="81" t="s">
        <v>282</v>
      </c>
      <c r="E36" s="82" t="n">
        <v>31240</v>
      </c>
      <c r="F36" s="76"/>
      <c r="G36" s="81" t="s">
        <v>282</v>
      </c>
      <c r="H36" s="82" t="n">
        <v>31240</v>
      </c>
      <c r="I36" s="76"/>
      <c r="J36" s="81" t="s">
        <v>282</v>
      </c>
      <c r="K36" s="82" t="n">
        <v>34760</v>
      </c>
    </row>
    <row r="37" customFormat="false" ht="15" hidden="false" customHeight="false" outlineLevel="0" collapsed="false">
      <c r="A37" s="81" t="s">
        <v>283</v>
      </c>
      <c r="B37" s="82" t="n">
        <v>219433</v>
      </c>
      <c r="C37" s="76"/>
      <c r="D37" s="81" t="s">
        <v>283</v>
      </c>
      <c r="E37" s="82" t="n">
        <v>219433</v>
      </c>
      <c r="F37" s="76"/>
      <c r="G37" s="81" t="s">
        <v>283</v>
      </c>
      <c r="H37" s="82" t="n">
        <v>219433</v>
      </c>
      <c r="I37" s="76"/>
      <c r="J37" s="81" t="s">
        <v>283</v>
      </c>
      <c r="K37" s="82" t="n">
        <v>226856</v>
      </c>
    </row>
    <row r="38" customFormat="false" ht="15" hidden="false" customHeight="false" outlineLevel="0" collapsed="false">
      <c r="A38" s="81" t="s">
        <v>284</v>
      </c>
      <c r="B38" s="82" t="n">
        <v>62480</v>
      </c>
      <c r="C38" s="76"/>
      <c r="D38" s="81" t="s">
        <v>284</v>
      </c>
      <c r="E38" s="82" t="n">
        <v>62480</v>
      </c>
      <c r="F38" s="76"/>
      <c r="G38" s="81" t="s">
        <v>284</v>
      </c>
      <c r="H38" s="82" t="n">
        <v>7288</v>
      </c>
      <c r="I38" s="76"/>
      <c r="J38" s="81" t="s">
        <v>284</v>
      </c>
      <c r="K38" s="87"/>
    </row>
    <row r="39" customFormat="false" ht="15" hidden="false" customHeight="false" outlineLevel="0" collapsed="false">
      <c r="A39" s="81" t="s">
        <v>285</v>
      </c>
      <c r="B39" s="82" t="n">
        <v>2794516</v>
      </c>
      <c r="C39" s="76"/>
      <c r="D39" s="81" t="s">
        <v>285</v>
      </c>
      <c r="E39" s="82" t="n">
        <v>2819141</v>
      </c>
      <c r="F39" s="76"/>
      <c r="G39" s="81" t="s">
        <v>285</v>
      </c>
      <c r="H39" s="82" t="n">
        <v>2702701</v>
      </c>
      <c r="I39" s="76"/>
      <c r="J39" s="81" t="s">
        <v>285</v>
      </c>
      <c r="K39" s="82" t="n">
        <v>2781896</v>
      </c>
    </row>
    <row r="40" customFormat="false" ht="15" hidden="false" customHeight="false" outlineLevel="0" collapsed="false">
      <c r="A40" s="83" t="s">
        <v>261</v>
      </c>
      <c r="B40" s="84" t="n">
        <v>3283902</v>
      </c>
      <c r="C40" s="76"/>
      <c r="D40" s="83" t="s">
        <v>261</v>
      </c>
      <c r="E40" s="84" t="n">
        <v>3288589</v>
      </c>
      <c r="F40" s="76"/>
      <c r="G40" s="83" t="s">
        <v>261</v>
      </c>
      <c r="H40" s="84" t="n">
        <v>3126985</v>
      </c>
      <c r="I40" s="76"/>
      <c r="J40" s="83" t="s">
        <v>261</v>
      </c>
      <c r="K40" s="84" t="n">
        <v>3223778</v>
      </c>
    </row>
    <row r="41" customFormat="false" ht="15.75" hidden="false" customHeight="true" outlineLevel="0" collapsed="false">
      <c r="A41" s="83" t="s">
        <v>262</v>
      </c>
      <c r="B41" s="84" t="n">
        <v>3283902</v>
      </c>
      <c r="C41" s="76"/>
      <c r="D41" s="83" t="s">
        <v>262</v>
      </c>
      <c r="E41" s="84" t="n">
        <v>3288589</v>
      </c>
      <c r="F41" s="76"/>
      <c r="G41" s="83" t="s">
        <v>262</v>
      </c>
      <c r="H41" s="84" t="n">
        <v>3126985</v>
      </c>
      <c r="I41" s="76"/>
      <c r="J41" s="83" t="s">
        <v>262</v>
      </c>
      <c r="K41" s="84" t="n">
        <v>3223778</v>
      </c>
    </row>
    <row r="42" customFormat="false" ht="15.75" hidden="false" customHeight="true" outlineLevel="0" collapsed="false">
      <c r="A42" s="85" t="s">
        <v>286</v>
      </c>
      <c r="B42" s="86"/>
      <c r="C42" s="76"/>
      <c r="D42" s="85" t="s">
        <v>286</v>
      </c>
      <c r="E42" s="86"/>
      <c r="F42" s="76"/>
      <c r="G42" s="85" t="s">
        <v>286</v>
      </c>
      <c r="H42" s="86"/>
      <c r="I42" s="76"/>
      <c r="J42" s="85" t="s">
        <v>286</v>
      </c>
      <c r="K42" s="86"/>
    </row>
    <row r="43" customFormat="false" ht="15" hidden="false" customHeight="false" outlineLevel="0" collapsed="false">
      <c r="A43" s="81" t="s">
        <v>287</v>
      </c>
      <c r="B43" s="82" t="n">
        <v>144</v>
      </c>
      <c r="C43" s="76"/>
      <c r="D43" s="81" t="s">
        <v>287</v>
      </c>
      <c r="E43" s="82" t="n">
        <v>7277</v>
      </c>
      <c r="F43" s="76"/>
      <c r="G43" s="81" t="s">
        <v>287</v>
      </c>
      <c r="H43" s="86" t="n">
        <v>0</v>
      </c>
      <c r="I43" s="76"/>
      <c r="J43" s="81" t="s">
        <v>287</v>
      </c>
      <c r="K43" s="86"/>
    </row>
    <row r="44" customFormat="false" ht="15" hidden="false" customHeight="false" outlineLevel="0" collapsed="false">
      <c r="A44" s="81" t="s">
        <v>288</v>
      </c>
      <c r="B44" s="82" t="n">
        <v>833</v>
      </c>
      <c r="C44" s="76"/>
      <c r="D44" s="81" t="s">
        <v>288</v>
      </c>
      <c r="E44" s="82" t="n">
        <v>0</v>
      </c>
      <c r="F44" s="76"/>
      <c r="G44" s="81" t="s">
        <v>288</v>
      </c>
      <c r="H44" s="82" t="n">
        <v>815</v>
      </c>
      <c r="I44" s="76"/>
      <c r="J44" s="81" t="s">
        <v>288</v>
      </c>
      <c r="K44" s="82" t="n">
        <v>1000</v>
      </c>
    </row>
    <row r="45" customFormat="false" ht="15" hidden="false" customHeight="false" outlineLevel="0" collapsed="false">
      <c r="A45" s="81" t="s">
        <v>289</v>
      </c>
      <c r="B45" s="82" t="n">
        <v>16985</v>
      </c>
      <c r="C45" s="76"/>
      <c r="D45" s="81" t="s">
        <v>289</v>
      </c>
      <c r="E45" s="82" t="n">
        <v>16597</v>
      </c>
      <c r="F45" s="76"/>
      <c r="G45" s="81" t="s">
        <v>289</v>
      </c>
      <c r="H45" s="82" t="n">
        <v>17122</v>
      </c>
      <c r="I45" s="76"/>
      <c r="J45" s="81" t="s">
        <v>289</v>
      </c>
      <c r="K45" s="82" t="n">
        <v>17826</v>
      </c>
    </row>
    <row r="46" customFormat="false" ht="15" hidden="false" customHeight="false" outlineLevel="0" collapsed="false">
      <c r="A46" s="81" t="s">
        <v>290</v>
      </c>
      <c r="B46" s="82" t="n">
        <v>75620</v>
      </c>
      <c r="C46" s="76"/>
      <c r="D46" s="81" t="s">
        <v>290</v>
      </c>
      <c r="E46" s="82" t="n">
        <v>73963</v>
      </c>
      <c r="F46" s="76"/>
      <c r="G46" s="81" t="s">
        <v>290</v>
      </c>
      <c r="H46" s="82" t="n">
        <v>74286</v>
      </c>
      <c r="I46" s="76"/>
      <c r="J46" s="81" t="s">
        <v>290</v>
      </c>
      <c r="K46" s="82" t="n">
        <v>75157</v>
      </c>
    </row>
    <row r="47" customFormat="false" ht="15.75" hidden="false" customHeight="true" outlineLevel="0" collapsed="false">
      <c r="A47" s="81" t="s">
        <v>291</v>
      </c>
      <c r="B47" s="82" t="n">
        <v>40185</v>
      </c>
      <c r="C47" s="76"/>
      <c r="D47" s="81" t="s">
        <v>291</v>
      </c>
      <c r="E47" s="82" t="n">
        <v>13505</v>
      </c>
      <c r="F47" s="76"/>
      <c r="G47" s="81" t="s">
        <v>291</v>
      </c>
      <c r="H47" s="82" t="n">
        <v>0</v>
      </c>
      <c r="I47" s="76"/>
      <c r="J47" s="81" t="s">
        <v>291</v>
      </c>
      <c r="K47" s="82" t="n">
        <v>1744</v>
      </c>
    </row>
    <row r="48" customFormat="false" ht="15.75" hidden="false" customHeight="true" outlineLevel="0" collapsed="false">
      <c r="A48" s="83" t="s">
        <v>261</v>
      </c>
      <c r="B48" s="84" t="n">
        <v>133767</v>
      </c>
      <c r="C48" s="76"/>
      <c r="D48" s="83" t="s">
        <v>261</v>
      </c>
      <c r="E48" s="84" t="n">
        <v>111342</v>
      </c>
      <c r="F48" s="76"/>
      <c r="G48" s="83" t="s">
        <v>261</v>
      </c>
      <c r="H48" s="84" t="n">
        <v>92223</v>
      </c>
      <c r="I48" s="76"/>
      <c r="J48" s="83" t="s">
        <v>261</v>
      </c>
      <c r="K48" s="84" t="n">
        <v>95727</v>
      </c>
    </row>
    <row r="49" customFormat="false" ht="15" hidden="false" customHeight="false" outlineLevel="0" collapsed="false">
      <c r="A49" s="83" t="s">
        <v>262</v>
      </c>
      <c r="B49" s="84" t="n">
        <v>133767</v>
      </c>
      <c r="C49" s="76"/>
      <c r="D49" s="83" t="s">
        <v>262</v>
      </c>
      <c r="E49" s="84" t="n">
        <v>111342</v>
      </c>
      <c r="F49" s="76"/>
      <c r="G49" s="83" t="s">
        <v>262</v>
      </c>
      <c r="H49" s="84" t="n">
        <v>92223</v>
      </c>
      <c r="I49" s="76"/>
      <c r="J49" s="83" t="s">
        <v>262</v>
      </c>
      <c r="K49" s="84" t="n">
        <v>95727</v>
      </c>
    </row>
    <row r="50" customFormat="false" ht="15" hidden="false" customHeight="false" outlineLevel="0" collapsed="false">
      <c r="A50" s="85" t="s">
        <v>292</v>
      </c>
      <c r="B50" s="86"/>
      <c r="C50" s="76"/>
      <c r="D50" s="85" t="s">
        <v>292</v>
      </c>
      <c r="E50" s="86"/>
      <c r="F50" s="76"/>
      <c r="G50" s="85" t="s">
        <v>292</v>
      </c>
      <c r="H50" s="86"/>
      <c r="I50" s="76"/>
      <c r="J50" s="85" t="s">
        <v>292</v>
      </c>
      <c r="K50" s="86"/>
    </row>
    <row r="51" customFormat="false" ht="15" hidden="false" customHeight="false" outlineLevel="0" collapsed="false">
      <c r="A51" s="81" t="s">
        <v>293</v>
      </c>
      <c r="B51" s="82" t="n">
        <v>170000</v>
      </c>
      <c r="C51" s="76"/>
      <c r="D51" s="81" t="s">
        <v>293</v>
      </c>
      <c r="E51" s="82" t="n">
        <v>170000</v>
      </c>
      <c r="F51" s="76"/>
      <c r="G51" s="81" t="s">
        <v>293</v>
      </c>
      <c r="H51" s="82" t="n">
        <v>187000</v>
      </c>
      <c r="I51" s="76"/>
      <c r="J51" s="81" t="s">
        <v>293</v>
      </c>
      <c r="K51" s="82" t="n">
        <v>187000</v>
      </c>
    </row>
    <row r="52" customFormat="false" ht="15" hidden="false" customHeight="false" outlineLevel="0" collapsed="false">
      <c r="A52" s="81" t="s">
        <v>294</v>
      </c>
      <c r="B52" s="82" t="n">
        <v>1278000</v>
      </c>
      <c r="C52" s="76"/>
      <c r="D52" s="81" t="s">
        <v>294</v>
      </c>
      <c r="E52" s="82" t="n">
        <v>1278000</v>
      </c>
      <c r="F52" s="76"/>
      <c r="G52" s="81" t="s">
        <v>294</v>
      </c>
      <c r="H52" s="82" t="n">
        <v>1278000</v>
      </c>
      <c r="I52" s="76"/>
      <c r="J52" s="81" t="s">
        <v>294</v>
      </c>
      <c r="K52" s="82" t="n">
        <v>1278000</v>
      </c>
    </row>
    <row r="53" customFormat="false" ht="15" hidden="false" customHeight="false" outlineLevel="0" collapsed="false">
      <c r="A53" s="81" t="s">
        <v>295</v>
      </c>
      <c r="B53" s="82" t="n">
        <v>300000</v>
      </c>
      <c r="C53" s="76"/>
      <c r="D53" s="81" t="s">
        <v>295</v>
      </c>
      <c r="E53" s="82" t="n">
        <v>300000</v>
      </c>
      <c r="F53" s="76"/>
      <c r="G53" s="81" t="s">
        <v>295</v>
      </c>
      <c r="H53" s="82" t="n">
        <v>0</v>
      </c>
      <c r="I53" s="76"/>
      <c r="J53" s="81" t="s">
        <v>295</v>
      </c>
      <c r="K53" s="87"/>
    </row>
    <row r="54" customFormat="false" ht="15.75" hidden="false" customHeight="true" outlineLevel="0" collapsed="false">
      <c r="A54" s="81" t="s">
        <v>296</v>
      </c>
      <c r="B54" s="82" t="n">
        <v>44000</v>
      </c>
      <c r="C54" s="76"/>
      <c r="D54" s="81" t="s">
        <v>296</v>
      </c>
      <c r="E54" s="82" t="n">
        <v>44000</v>
      </c>
      <c r="F54" s="76"/>
      <c r="G54" s="81" t="s">
        <v>296</v>
      </c>
      <c r="H54" s="82" t="n">
        <v>44000</v>
      </c>
      <c r="I54" s="76"/>
      <c r="J54" s="81" t="s">
        <v>296</v>
      </c>
      <c r="K54" s="82" t="n">
        <v>44000</v>
      </c>
    </row>
    <row r="55" customFormat="false" ht="15.75" hidden="false" customHeight="true" outlineLevel="0" collapsed="false">
      <c r="A55" s="81" t="s">
        <v>297</v>
      </c>
      <c r="B55" s="82" t="n">
        <v>12000</v>
      </c>
      <c r="C55" s="76"/>
      <c r="D55" s="81" t="s">
        <v>297</v>
      </c>
      <c r="E55" s="82" t="n">
        <v>12000</v>
      </c>
      <c r="F55" s="76"/>
      <c r="G55" s="81" t="s">
        <v>297</v>
      </c>
      <c r="H55" s="82" t="n">
        <v>12000</v>
      </c>
      <c r="I55" s="76"/>
      <c r="J55" s="81" t="s">
        <v>297</v>
      </c>
      <c r="K55" s="82" t="n">
        <v>12000</v>
      </c>
    </row>
    <row r="56" customFormat="false" ht="15" hidden="false" customHeight="false" outlineLevel="0" collapsed="false">
      <c r="A56" s="83" t="s">
        <v>261</v>
      </c>
      <c r="B56" s="84" t="n">
        <v>1804000</v>
      </c>
      <c r="C56" s="76"/>
      <c r="D56" s="83" t="s">
        <v>261</v>
      </c>
      <c r="E56" s="84" t="n">
        <v>1804000</v>
      </c>
      <c r="F56" s="76"/>
      <c r="G56" s="83" t="s">
        <v>261</v>
      </c>
      <c r="H56" s="84" t="n">
        <v>1521000</v>
      </c>
      <c r="I56" s="76"/>
      <c r="J56" s="83" t="s">
        <v>261</v>
      </c>
      <c r="K56" s="84" t="n">
        <v>1521000</v>
      </c>
    </row>
    <row r="57" customFormat="false" ht="15" hidden="false" customHeight="false" outlineLevel="0" collapsed="false">
      <c r="A57" s="83" t="s">
        <v>262</v>
      </c>
      <c r="B57" s="84" t="n">
        <v>1804000</v>
      </c>
      <c r="C57" s="76"/>
      <c r="D57" s="83" t="s">
        <v>262</v>
      </c>
      <c r="E57" s="84" t="n">
        <v>1804000</v>
      </c>
      <c r="F57" s="76"/>
      <c r="G57" s="83" t="s">
        <v>262</v>
      </c>
      <c r="H57" s="84" t="n">
        <v>1521000</v>
      </c>
      <c r="I57" s="76"/>
      <c r="J57" s="83" t="s">
        <v>262</v>
      </c>
      <c r="K57" s="84" t="n">
        <v>1521000</v>
      </c>
    </row>
    <row r="58" customFormat="false" ht="15" hidden="false" customHeight="false" outlineLevel="0" collapsed="false">
      <c r="A58" s="85" t="s">
        <v>298</v>
      </c>
      <c r="B58" s="86"/>
      <c r="C58" s="76"/>
      <c r="D58" s="85" t="s">
        <v>298</v>
      </c>
      <c r="E58" s="86"/>
      <c r="F58" s="76"/>
      <c r="G58" s="85" t="s">
        <v>298</v>
      </c>
      <c r="H58" s="86"/>
      <c r="I58" s="76"/>
      <c r="J58" s="85" t="s">
        <v>298</v>
      </c>
      <c r="K58" s="86"/>
    </row>
    <row r="59" customFormat="false" ht="15" hidden="false" customHeight="false" outlineLevel="0" collapsed="false">
      <c r="A59" s="81" t="s">
        <v>299</v>
      </c>
      <c r="B59" s="82" t="n">
        <v>8887</v>
      </c>
      <c r="C59" s="76"/>
      <c r="D59" s="81" t="s">
        <v>299</v>
      </c>
      <c r="E59" s="82" t="n">
        <v>7324</v>
      </c>
      <c r="F59" s="76"/>
      <c r="G59" s="81" t="s">
        <v>299</v>
      </c>
      <c r="H59" s="82" t="n">
        <v>10470</v>
      </c>
      <c r="I59" s="76"/>
      <c r="J59" s="81" t="s">
        <v>299</v>
      </c>
      <c r="K59" s="82" t="n">
        <v>8291</v>
      </c>
    </row>
    <row r="60" customFormat="false" ht="15.75" hidden="false" customHeight="true" outlineLevel="0" collapsed="false">
      <c r="A60" s="81" t="s">
        <v>300</v>
      </c>
      <c r="B60" s="82" t="n">
        <v>103000</v>
      </c>
      <c r="C60" s="76"/>
      <c r="D60" s="81" t="s">
        <v>300</v>
      </c>
      <c r="E60" s="82" t="n">
        <v>85598</v>
      </c>
      <c r="F60" s="76"/>
      <c r="G60" s="81" t="s">
        <v>300</v>
      </c>
      <c r="H60" s="82" t="n">
        <v>23383</v>
      </c>
      <c r="I60" s="76"/>
      <c r="J60" s="81" t="s">
        <v>300</v>
      </c>
      <c r="K60" s="82" t="n">
        <v>59793</v>
      </c>
    </row>
    <row r="61" customFormat="false" ht="15.75" hidden="false" customHeight="true" outlineLevel="0" collapsed="false">
      <c r="A61" s="81" t="s">
        <v>301</v>
      </c>
      <c r="B61" s="82" t="n">
        <v>5063</v>
      </c>
      <c r="C61" s="76"/>
      <c r="D61" s="81" t="s">
        <v>301</v>
      </c>
      <c r="E61" s="82" t="n">
        <v>23213</v>
      </c>
      <c r="F61" s="76"/>
      <c r="G61" s="81" t="s">
        <v>301</v>
      </c>
      <c r="H61" s="82" t="n">
        <v>16551</v>
      </c>
      <c r="I61" s="76"/>
      <c r="J61" s="81" t="s">
        <v>301</v>
      </c>
      <c r="K61" s="82" t="n">
        <v>890</v>
      </c>
    </row>
    <row r="62" customFormat="false" ht="15" hidden="false" customHeight="false" outlineLevel="0" collapsed="false">
      <c r="A62" s="83" t="s">
        <v>261</v>
      </c>
      <c r="B62" s="84" t="n">
        <v>116950</v>
      </c>
      <c r="C62" s="76"/>
      <c r="D62" s="83" t="s">
        <v>261</v>
      </c>
      <c r="E62" s="84" t="n">
        <v>116135</v>
      </c>
      <c r="F62" s="76"/>
      <c r="G62" s="83" t="s">
        <v>261</v>
      </c>
      <c r="H62" s="84" t="n">
        <v>50404</v>
      </c>
      <c r="I62" s="76"/>
      <c r="J62" s="83" t="s">
        <v>261</v>
      </c>
      <c r="K62" s="84" t="n">
        <v>68974</v>
      </c>
    </row>
    <row r="63" customFormat="false" ht="15" hidden="false" customHeight="false" outlineLevel="0" collapsed="false">
      <c r="A63" s="83" t="s">
        <v>262</v>
      </c>
      <c r="B63" s="84" t="n">
        <v>116950</v>
      </c>
      <c r="C63" s="76"/>
      <c r="D63" s="83" t="s">
        <v>262</v>
      </c>
      <c r="E63" s="84" t="n">
        <v>116135</v>
      </c>
      <c r="F63" s="76"/>
      <c r="G63" s="83" t="s">
        <v>262</v>
      </c>
      <c r="H63" s="84" t="n">
        <v>50404</v>
      </c>
      <c r="I63" s="76"/>
      <c r="J63" s="83" t="s">
        <v>262</v>
      </c>
      <c r="K63" s="84" t="n">
        <v>68974</v>
      </c>
    </row>
    <row r="64" customFormat="false" ht="15" hidden="false" customHeight="false" outlineLevel="0" collapsed="false">
      <c r="A64" s="85" t="s">
        <v>302</v>
      </c>
      <c r="B64" s="86"/>
      <c r="C64" s="76"/>
      <c r="D64" s="85" t="s">
        <v>302</v>
      </c>
      <c r="E64" s="86"/>
      <c r="F64" s="76"/>
      <c r="G64" s="85" t="s">
        <v>302</v>
      </c>
      <c r="H64" s="86"/>
      <c r="I64" s="76"/>
      <c r="J64" s="85" t="s">
        <v>302</v>
      </c>
      <c r="K64" s="86"/>
    </row>
    <row r="65" customFormat="false" ht="15" hidden="false" customHeight="false" outlineLevel="0" collapsed="false">
      <c r="A65" s="81" t="s">
        <v>303</v>
      </c>
      <c r="B65" s="82" t="n">
        <v>3500</v>
      </c>
      <c r="C65" s="76"/>
      <c r="D65" s="81" t="s">
        <v>303</v>
      </c>
      <c r="E65" s="82" t="n">
        <v>176625</v>
      </c>
      <c r="F65" s="76"/>
      <c r="G65" s="81" t="s">
        <v>303</v>
      </c>
      <c r="H65" s="82" t="n">
        <v>6500</v>
      </c>
      <c r="I65" s="76"/>
      <c r="J65" s="81" t="s">
        <v>303</v>
      </c>
      <c r="K65" s="82" t="n">
        <f aca="false">24800+3249</f>
        <v>28049</v>
      </c>
    </row>
    <row r="66" customFormat="false" ht="15" hidden="false" customHeight="false" outlineLevel="0" collapsed="false">
      <c r="A66" s="81" t="s">
        <v>304</v>
      </c>
      <c r="B66" s="82" t="n">
        <v>3347</v>
      </c>
      <c r="C66" s="76"/>
      <c r="D66" s="81" t="s">
        <v>304</v>
      </c>
      <c r="E66" s="82" t="n">
        <v>11834</v>
      </c>
      <c r="F66" s="76"/>
      <c r="G66" s="81" t="s">
        <v>304</v>
      </c>
      <c r="H66" s="82" t="n">
        <v>14718</v>
      </c>
      <c r="I66" s="76"/>
      <c r="J66" s="81" t="s">
        <v>304</v>
      </c>
      <c r="K66" s="82" t="n">
        <v>4670</v>
      </c>
    </row>
    <row r="67" customFormat="false" ht="15.75" hidden="false" customHeight="true" outlineLevel="0" collapsed="false">
      <c r="A67" s="81" t="s">
        <v>387</v>
      </c>
      <c r="B67" s="82" t="n">
        <v>77798</v>
      </c>
      <c r="C67" s="76"/>
      <c r="D67" s="81" t="s">
        <v>388</v>
      </c>
      <c r="E67" s="82" t="n">
        <v>39830</v>
      </c>
      <c r="F67" s="76"/>
      <c r="G67" s="81" t="s">
        <v>387</v>
      </c>
      <c r="H67" s="82" t="n">
        <v>30171</v>
      </c>
      <c r="I67" s="76"/>
      <c r="J67" s="81" t="s">
        <v>305</v>
      </c>
      <c r="K67" s="82" t="n">
        <v>58067.5</v>
      </c>
    </row>
    <row r="68" customFormat="false" ht="15.75" hidden="false" customHeight="true" outlineLevel="0" collapsed="false">
      <c r="A68" s="81" t="s">
        <v>364</v>
      </c>
      <c r="B68" s="82" t="n">
        <v>0</v>
      </c>
      <c r="C68" s="76"/>
      <c r="D68" s="81" t="s">
        <v>364</v>
      </c>
      <c r="E68" s="82" t="n">
        <v>0</v>
      </c>
      <c r="F68" s="76"/>
      <c r="G68" s="81" t="s">
        <v>364</v>
      </c>
      <c r="H68" s="82" t="n">
        <v>107018</v>
      </c>
      <c r="I68" s="76"/>
      <c r="J68" s="81" t="s">
        <v>364</v>
      </c>
      <c r="K68" s="82" t="n">
        <v>195426</v>
      </c>
    </row>
    <row r="69" customFormat="false" ht="15" hidden="false" customHeight="false" outlineLevel="0" collapsed="false">
      <c r="A69" s="83" t="s">
        <v>261</v>
      </c>
      <c r="B69" s="84" t="n">
        <v>84645</v>
      </c>
      <c r="C69" s="76"/>
      <c r="D69" s="83" t="s">
        <v>261</v>
      </c>
      <c r="E69" s="84" t="n">
        <v>228289</v>
      </c>
      <c r="F69" s="76"/>
      <c r="G69" s="83" t="s">
        <v>261</v>
      </c>
      <c r="H69" s="84" t="n">
        <v>158407</v>
      </c>
      <c r="I69" s="76"/>
      <c r="J69" s="83" t="s">
        <v>261</v>
      </c>
      <c r="K69" s="84" t="n">
        <f aca="false">SUM(K65:K68)</f>
        <v>286212.5</v>
      </c>
    </row>
    <row r="70" customFormat="false" ht="15" hidden="false" customHeight="false" outlineLevel="0" collapsed="false">
      <c r="A70" s="83" t="s">
        <v>262</v>
      </c>
      <c r="B70" s="84" t="n">
        <v>84645</v>
      </c>
      <c r="C70" s="76"/>
      <c r="D70" s="83" t="s">
        <v>262</v>
      </c>
      <c r="E70" s="84" t="n">
        <v>228289</v>
      </c>
      <c r="F70" s="76"/>
      <c r="G70" s="83" t="s">
        <v>262</v>
      </c>
      <c r="H70" s="84" t="n">
        <v>158407</v>
      </c>
      <c r="I70" s="76"/>
      <c r="J70" s="83" t="s">
        <v>262</v>
      </c>
      <c r="K70" s="84" t="n">
        <f aca="false">K69</f>
        <v>286212.5</v>
      </c>
    </row>
    <row r="71" customFormat="false" ht="15" hidden="false" customHeight="false" outlineLevel="0" collapsed="false">
      <c r="A71" s="85" t="s">
        <v>306</v>
      </c>
      <c r="B71" s="86"/>
      <c r="C71" s="76"/>
      <c r="D71" s="85" t="s">
        <v>306</v>
      </c>
      <c r="E71" s="86"/>
      <c r="F71" s="76"/>
      <c r="G71" s="85" t="s">
        <v>306</v>
      </c>
      <c r="H71" s="86"/>
      <c r="I71" s="76"/>
      <c r="J71" s="85" t="s">
        <v>306</v>
      </c>
      <c r="K71" s="86"/>
    </row>
    <row r="72" customFormat="false" ht="15.75" hidden="false" customHeight="true" outlineLevel="0" collapsed="false">
      <c r="A72" s="81" t="s">
        <v>307</v>
      </c>
      <c r="B72" s="82" t="n">
        <v>27970</v>
      </c>
      <c r="C72" s="76"/>
      <c r="D72" s="81" t="s">
        <v>307</v>
      </c>
      <c r="E72" s="82" t="n">
        <v>38550</v>
      </c>
      <c r="F72" s="76"/>
      <c r="G72" s="81" t="s">
        <v>307</v>
      </c>
      <c r="H72" s="82" t="n">
        <v>34442</v>
      </c>
      <c r="I72" s="76"/>
      <c r="J72" s="81" t="s">
        <v>307</v>
      </c>
      <c r="K72" s="82" t="n">
        <v>24400</v>
      </c>
    </row>
    <row r="73" customFormat="false" ht="15.75" hidden="false" customHeight="true" outlineLevel="0" collapsed="false">
      <c r="A73" s="81" t="s">
        <v>308</v>
      </c>
      <c r="B73" s="82" t="n">
        <v>14346</v>
      </c>
      <c r="C73" s="76"/>
      <c r="D73" s="81" t="s">
        <v>308</v>
      </c>
      <c r="E73" s="82" t="n">
        <v>18420</v>
      </c>
      <c r="F73" s="76"/>
      <c r="G73" s="81" t="s">
        <v>308</v>
      </c>
      <c r="H73" s="82" t="n">
        <v>55357</v>
      </c>
      <c r="I73" s="76"/>
      <c r="J73" s="81" t="s">
        <v>308</v>
      </c>
      <c r="K73" s="82" t="n">
        <v>-17069</v>
      </c>
    </row>
    <row r="74" customFormat="false" ht="15" hidden="false" customHeight="false" outlineLevel="0" collapsed="false">
      <c r="A74" s="83" t="s">
        <v>261</v>
      </c>
      <c r="B74" s="84" t="n">
        <v>42316</v>
      </c>
      <c r="C74" s="76"/>
      <c r="D74" s="83" t="s">
        <v>261</v>
      </c>
      <c r="E74" s="84" t="n">
        <v>56970</v>
      </c>
      <c r="F74" s="76"/>
      <c r="G74" s="83" t="s">
        <v>261</v>
      </c>
      <c r="H74" s="84" t="n">
        <v>89799</v>
      </c>
      <c r="I74" s="76"/>
      <c r="J74" s="83" t="s">
        <v>261</v>
      </c>
      <c r="K74" s="84" t="n">
        <v>7331</v>
      </c>
    </row>
    <row r="75" customFormat="false" ht="15" hidden="false" customHeight="false" outlineLevel="0" collapsed="false">
      <c r="A75" s="83" t="s">
        <v>262</v>
      </c>
      <c r="B75" s="84" t="n">
        <v>42316</v>
      </c>
      <c r="C75" s="76"/>
      <c r="D75" s="83" t="s">
        <v>262</v>
      </c>
      <c r="E75" s="84" t="n">
        <v>56970</v>
      </c>
      <c r="F75" s="76"/>
      <c r="G75" s="83" t="s">
        <v>262</v>
      </c>
      <c r="H75" s="84" t="n">
        <v>89799</v>
      </c>
      <c r="I75" s="76"/>
      <c r="J75" s="83" t="s">
        <v>262</v>
      </c>
      <c r="K75" s="84" t="n">
        <v>7331</v>
      </c>
    </row>
    <row r="76" customFormat="false" ht="15.75" hidden="false" customHeight="true" outlineLevel="0" collapsed="false">
      <c r="A76" s="85" t="s">
        <v>309</v>
      </c>
      <c r="B76" s="86"/>
      <c r="C76" s="76"/>
      <c r="D76" s="85" t="s">
        <v>309</v>
      </c>
      <c r="E76" s="86"/>
      <c r="F76" s="76"/>
      <c r="G76" s="85" t="s">
        <v>309</v>
      </c>
      <c r="H76" s="86"/>
      <c r="I76" s="76"/>
      <c r="J76" s="85" t="s">
        <v>309</v>
      </c>
      <c r="K76" s="86"/>
    </row>
    <row r="77" customFormat="false" ht="15.75" hidden="false" customHeight="true" outlineLevel="0" collapsed="false">
      <c r="A77" s="81" t="s">
        <v>310</v>
      </c>
      <c r="B77" s="82" t="n">
        <v>4250</v>
      </c>
      <c r="C77" s="76"/>
      <c r="D77" s="81" t="s">
        <v>310</v>
      </c>
      <c r="E77" s="82" t="n">
        <v>34250</v>
      </c>
      <c r="F77" s="76"/>
      <c r="G77" s="81" t="s">
        <v>310</v>
      </c>
      <c r="H77" s="82" t="n">
        <v>0</v>
      </c>
      <c r="I77" s="76"/>
      <c r="J77" s="81" t="s">
        <v>310</v>
      </c>
      <c r="K77" s="82" t="n">
        <v>8700</v>
      </c>
    </row>
    <row r="78" customFormat="false" ht="15" hidden="false" customHeight="false" outlineLevel="0" collapsed="false">
      <c r="A78" s="81" t="s">
        <v>311</v>
      </c>
      <c r="B78" s="82" t="n">
        <v>860</v>
      </c>
      <c r="C78" s="76"/>
      <c r="D78" s="81" t="s">
        <v>311</v>
      </c>
      <c r="E78" s="82" t="n">
        <v>2922</v>
      </c>
      <c r="F78" s="76"/>
      <c r="G78" s="81" t="s">
        <v>311</v>
      </c>
      <c r="H78" s="82" t="n">
        <v>8640</v>
      </c>
      <c r="I78" s="76"/>
      <c r="J78" s="81" t="s">
        <v>311</v>
      </c>
      <c r="K78" s="82" t="n">
        <v>9665</v>
      </c>
    </row>
    <row r="79" customFormat="false" ht="15" hidden="false" customHeight="false" outlineLevel="0" collapsed="false">
      <c r="A79" s="83" t="s">
        <v>261</v>
      </c>
      <c r="B79" s="84" t="n">
        <v>5110</v>
      </c>
      <c r="C79" s="76"/>
      <c r="D79" s="83" t="s">
        <v>261</v>
      </c>
      <c r="E79" s="84" t="n">
        <v>37172</v>
      </c>
      <c r="F79" s="76"/>
      <c r="G79" s="83" t="s">
        <v>261</v>
      </c>
      <c r="H79" s="84" t="n">
        <v>8640</v>
      </c>
      <c r="I79" s="76"/>
      <c r="J79" s="83" t="s">
        <v>261</v>
      </c>
      <c r="K79" s="84" t="n">
        <v>18365</v>
      </c>
    </row>
    <row r="80" customFormat="false" ht="15" hidden="false" customHeight="false" outlineLevel="0" collapsed="false">
      <c r="A80" s="83" t="s">
        <v>262</v>
      </c>
      <c r="B80" s="84" t="n">
        <v>5110</v>
      </c>
      <c r="C80" s="76"/>
      <c r="D80" s="83" t="s">
        <v>262</v>
      </c>
      <c r="E80" s="84" t="n">
        <v>37172</v>
      </c>
      <c r="F80" s="76"/>
      <c r="G80" s="83" t="s">
        <v>262</v>
      </c>
      <c r="H80" s="84" t="n">
        <v>8640</v>
      </c>
      <c r="I80" s="76"/>
      <c r="J80" s="83" t="s">
        <v>262</v>
      </c>
      <c r="K80" s="84" t="n">
        <v>18365</v>
      </c>
    </row>
    <row r="81" customFormat="false" ht="15.75" hidden="false" customHeight="true" outlineLevel="0" collapsed="false">
      <c r="A81" s="79" t="s">
        <v>312</v>
      </c>
      <c r="B81" s="80"/>
      <c r="C81" s="76"/>
      <c r="D81" s="79" t="s">
        <v>312</v>
      </c>
      <c r="E81" s="80"/>
      <c r="F81" s="76"/>
      <c r="G81" s="79" t="s">
        <v>312</v>
      </c>
      <c r="H81" s="80"/>
      <c r="I81" s="76"/>
      <c r="J81" s="79" t="s">
        <v>312</v>
      </c>
      <c r="K81" s="80"/>
    </row>
    <row r="82" customFormat="false" ht="15.75" hidden="false" customHeight="true" outlineLevel="0" collapsed="false">
      <c r="A82" s="81" t="s">
        <v>313</v>
      </c>
      <c r="B82" s="82" t="n">
        <v>84510</v>
      </c>
      <c r="C82" s="76"/>
      <c r="D82" s="81" t="s">
        <v>313</v>
      </c>
      <c r="E82" s="82" t="n">
        <v>351816</v>
      </c>
      <c r="F82" s="76"/>
      <c r="G82" s="81" t="s">
        <v>313</v>
      </c>
      <c r="H82" s="82" t="n">
        <v>547728.02</v>
      </c>
      <c r="I82" s="76"/>
      <c r="J82" s="81" t="s">
        <v>313</v>
      </c>
      <c r="K82" s="82" t="n">
        <v>53572</v>
      </c>
    </row>
    <row r="83" customFormat="false" ht="15" hidden="false" customHeight="false" outlineLevel="0" collapsed="false">
      <c r="A83" s="81" t="s">
        <v>314</v>
      </c>
      <c r="B83" s="82" t="n">
        <v>500000</v>
      </c>
      <c r="C83" s="76"/>
      <c r="D83" s="81" t="s">
        <v>314</v>
      </c>
      <c r="E83" s="82" t="n">
        <v>500000</v>
      </c>
      <c r="F83" s="76"/>
      <c r="G83" s="81" t="s">
        <v>314</v>
      </c>
      <c r="H83" s="82" t="n">
        <v>500000</v>
      </c>
      <c r="I83" s="76"/>
      <c r="J83" s="81" t="s">
        <v>314</v>
      </c>
      <c r="K83" s="82" t="n">
        <v>500000</v>
      </c>
    </row>
    <row r="84" customFormat="false" ht="15" hidden="false" customHeight="false" outlineLevel="0" collapsed="false">
      <c r="A84" s="83" t="s">
        <v>261</v>
      </c>
      <c r="B84" s="84" t="n">
        <v>584510</v>
      </c>
      <c r="C84" s="76"/>
      <c r="D84" s="83" t="s">
        <v>261</v>
      </c>
      <c r="E84" s="84" t="n">
        <v>851816</v>
      </c>
      <c r="F84" s="76"/>
      <c r="G84" s="83" t="s">
        <v>261</v>
      </c>
      <c r="H84" s="84" t="n">
        <v>1047728.02</v>
      </c>
      <c r="I84" s="76"/>
      <c r="J84" s="83" t="s">
        <v>261</v>
      </c>
      <c r="K84" s="84" t="n">
        <v>553572</v>
      </c>
    </row>
    <row r="85" customFormat="false" ht="15" hidden="false" customHeight="false" outlineLevel="0" collapsed="false">
      <c r="A85" s="83" t="s">
        <v>262</v>
      </c>
      <c r="B85" s="84" t="n">
        <v>584510</v>
      </c>
      <c r="C85" s="76"/>
      <c r="D85" s="83" t="s">
        <v>262</v>
      </c>
      <c r="E85" s="84" t="n">
        <v>851816</v>
      </c>
      <c r="F85" s="76"/>
      <c r="G85" s="83" t="s">
        <v>262</v>
      </c>
      <c r="H85" s="84" t="n">
        <v>1047728.02</v>
      </c>
      <c r="I85" s="76"/>
      <c r="J85" s="83" t="s">
        <v>262</v>
      </c>
      <c r="K85" s="84" t="n">
        <v>553572</v>
      </c>
    </row>
    <row r="86" customFormat="false" ht="15" hidden="false" customHeight="false" outlineLevel="0" collapsed="false">
      <c r="A86" s="85" t="s">
        <v>315</v>
      </c>
      <c r="B86" s="86"/>
      <c r="C86" s="76"/>
      <c r="D86" s="85" t="s">
        <v>315</v>
      </c>
      <c r="E86" s="86"/>
      <c r="F86" s="76"/>
      <c r="G86" s="85" t="s">
        <v>315</v>
      </c>
      <c r="H86" s="86"/>
      <c r="I86" s="76"/>
      <c r="J86" s="85" t="s">
        <v>315</v>
      </c>
      <c r="K86" s="86"/>
    </row>
    <row r="87" customFormat="false" ht="15" hidden="false" customHeight="false" outlineLevel="0" collapsed="false">
      <c r="A87" s="81" t="s">
        <v>316</v>
      </c>
      <c r="B87" s="82" t="n">
        <v>400000</v>
      </c>
      <c r="C87" s="76"/>
      <c r="D87" s="81" t="s">
        <v>316</v>
      </c>
      <c r="E87" s="82" t="n">
        <v>400000</v>
      </c>
      <c r="F87" s="76"/>
      <c r="G87" s="81" t="s">
        <v>316</v>
      </c>
      <c r="H87" s="82" t="n">
        <v>400000</v>
      </c>
      <c r="I87" s="76"/>
      <c r="J87" s="81" t="s">
        <v>316</v>
      </c>
      <c r="K87" s="82" t="n">
        <v>400000</v>
      </c>
    </row>
    <row r="88" customFormat="false" ht="15.75" hidden="false" customHeight="true" outlineLevel="0" collapsed="false">
      <c r="A88" s="81" t="s">
        <v>317</v>
      </c>
      <c r="B88" s="82" t="n">
        <v>190359</v>
      </c>
      <c r="C88" s="76"/>
      <c r="D88" s="81" t="s">
        <v>317</v>
      </c>
      <c r="E88" s="82" t="n">
        <v>190359</v>
      </c>
      <c r="F88" s="76"/>
      <c r="G88" s="81" t="s">
        <v>317</v>
      </c>
      <c r="H88" s="82" t="n">
        <v>190359</v>
      </c>
      <c r="I88" s="76"/>
      <c r="J88" s="81" t="s">
        <v>317</v>
      </c>
      <c r="K88" s="82" t="n">
        <v>190359</v>
      </c>
    </row>
    <row r="89" customFormat="false" ht="15.75" hidden="false" customHeight="true" outlineLevel="0" collapsed="false">
      <c r="A89" s="81" t="s">
        <v>318</v>
      </c>
      <c r="B89" s="82" t="n">
        <v>70202</v>
      </c>
      <c r="C89" s="76"/>
      <c r="D89" s="81" t="s">
        <v>318</v>
      </c>
      <c r="E89" s="82" t="n">
        <v>70202</v>
      </c>
      <c r="F89" s="76"/>
      <c r="G89" s="81" t="s">
        <v>318</v>
      </c>
      <c r="H89" s="82" t="n">
        <v>70202</v>
      </c>
      <c r="I89" s="76"/>
      <c r="J89" s="81" t="s">
        <v>318</v>
      </c>
      <c r="K89" s="82" t="n">
        <v>70202</v>
      </c>
    </row>
    <row r="90" customFormat="false" ht="15" hidden="false" customHeight="false" outlineLevel="0" collapsed="false">
      <c r="A90" s="81" t="s">
        <v>319</v>
      </c>
      <c r="B90" s="82" t="n">
        <v>1148708</v>
      </c>
      <c r="C90" s="76"/>
      <c r="D90" s="81" t="s">
        <v>319</v>
      </c>
      <c r="E90" s="82" t="n">
        <v>1011898</v>
      </c>
      <c r="F90" s="76"/>
      <c r="G90" s="81" t="s">
        <v>319</v>
      </c>
      <c r="H90" s="82" t="n">
        <v>1042860</v>
      </c>
      <c r="I90" s="76"/>
      <c r="J90" s="81" t="s">
        <v>319</v>
      </c>
      <c r="K90" s="82" t="n">
        <v>1166024</v>
      </c>
    </row>
    <row r="91" customFormat="false" ht="15" hidden="false" customHeight="false" outlineLevel="0" collapsed="false">
      <c r="A91" s="83" t="s">
        <v>261</v>
      </c>
      <c r="B91" s="84" t="n">
        <v>1809269</v>
      </c>
      <c r="C91" s="76"/>
      <c r="D91" s="83" t="s">
        <v>261</v>
      </c>
      <c r="E91" s="84" t="n">
        <v>1672459</v>
      </c>
      <c r="F91" s="76"/>
      <c r="G91" s="83" t="s">
        <v>261</v>
      </c>
      <c r="H91" s="84" t="n">
        <v>1703421</v>
      </c>
      <c r="I91" s="76"/>
      <c r="J91" s="83" t="s">
        <v>261</v>
      </c>
      <c r="K91" s="84" t="n">
        <v>1826585</v>
      </c>
    </row>
    <row r="92" customFormat="false" ht="15.75" hidden="false" customHeight="true" outlineLevel="0" collapsed="false">
      <c r="A92" s="83" t="s">
        <v>262</v>
      </c>
      <c r="B92" s="84" t="n">
        <v>1809269</v>
      </c>
      <c r="C92" s="76"/>
      <c r="D92" s="83" t="s">
        <v>262</v>
      </c>
      <c r="E92" s="84" t="n">
        <v>1672459</v>
      </c>
      <c r="F92" s="76"/>
      <c r="G92" s="83" t="s">
        <v>262</v>
      </c>
      <c r="H92" s="84" t="n">
        <v>1703421</v>
      </c>
      <c r="I92" s="76"/>
      <c r="J92" s="83" t="s">
        <v>262</v>
      </c>
      <c r="K92" s="84" t="n">
        <v>1826585</v>
      </c>
    </row>
    <row r="93" customFormat="false" ht="15.75" hidden="false" customHeight="true" outlineLevel="0" collapsed="false">
      <c r="A93" s="85" t="s">
        <v>320</v>
      </c>
      <c r="B93" s="86"/>
      <c r="C93" s="76"/>
      <c r="D93" s="85" t="s">
        <v>320</v>
      </c>
      <c r="E93" s="86"/>
      <c r="F93" s="76"/>
      <c r="G93" s="85" t="s">
        <v>320</v>
      </c>
      <c r="H93" s="86"/>
      <c r="I93" s="76"/>
      <c r="J93" s="85" t="s">
        <v>320</v>
      </c>
      <c r="K93" s="86"/>
    </row>
    <row r="94" customFormat="false" ht="15" hidden="false" customHeight="false" outlineLevel="0" collapsed="false">
      <c r="A94" s="81" t="s">
        <v>321</v>
      </c>
      <c r="B94" s="82" t="n">
        <v>312500</v>
      </c>
      <c r="C94" s="76"/>
      <c r="D94" s="81" t="s">
        <v>321</v>
      </c>
      <c r="E94" s="82" t="n">
        <v>417225</v>
      </c>
      <c r="F94" s="76"/>
      <c r="G94" s="81" t="s">
        <v>321</v>
      </c>
      <c r="H94" s="82" t="n">
        <v>369693</v>
      </c>
      <c r="I94" s="76"/>
      <c r="J94" s="81" t="s">
        <v>321</v>
      </c>
      <c r="K94" s="82" t="n">
        <v>371533</v>
      </c>
    </row>
    <row r="95" customFormat="false" ht="15" hidden="false" customHeight="false" outlineLevel="0" collapsed="false">
      <c r="A95" s="83" t="s">
        <v>261</v>
      </c>
      <c r="B95" s="84" t="n">
        <v>312500</v>
      </c>
      <c r="C95" s="76"/>
      <c r="D95" s="83" t="s">
        <v>261</v>
      </c>
      <c r="E95" s="84" t="n">
        <v>417225</v>
      </c>
      <c r="F95" s="76"/>
      <c r="G95" s="83" t="s">
        <v>261</v>
      </c>
      <c r="H95" s="84" t="n">
        <v>369693</v>
      </c>
      <c r="I95" s="76"/>
      <c r="J95" s="83" t="s">
        <v>261</v>
      </c>
      <c r="K95" s="84" t="n">
        <v>371533</v>
      </c>
    </row>
    <row r="96" customFormat="false" ht="15.75" hidden="false" customHeight="true" outlineLevel="0" collapsed="false">
      <c r="A96" s="83" t="s">
        <v>262</v>
      </c>
      <c r="B96" s="84" t="n">
        <v>312500</v>
      </c>
      <c r="C96" s="76"/>
      <c r="D96" s="83" t="s">
        <v>262</v>
      </c>
      <c r="E96" s="84" t="n">
        <v>417225</v>
      </c>
      <c r="F96" s="76"/>
      <c r="G96" s="83" t="s">
        <v>262</v>
      </c>
      <c r="H96" s="84" t="n">
        <v>369693</v>
      </c>
      <c r="I96" s="76"/>
      <c r="J96" s="83" t="s">
        <v>262</v>
      </c>
      <c r="K96" s="84" t="n">
        <v>371533</v>
      </c>
    </row>
    <row r="97" customFormat="false" ht="15.75" hidden="false" customHeight="true" outlineLevel="0" collapsed="false">
      <c r="A97" s="85" t="s">
        <v>322</v>
      </c>
      <c r="B97" s="86"/>
      <c r="C97" s="76"/>
      <c r="D97" s="85" t="s">
        <v>322</v>
      </c>
      <c r="E97" s="86"/>
      <c r="F97" s="76"/>
      <c r="G97" s="85" t="s">
        <v>322</v>
      </c>
      <c r="H97" s="86"/>
      <c r="I97" s="76"/>
      <c r="J97" s="85" t="s">
        <v>322</v>
      </c>
      <c r="K97" s="86"/>
    </row>
    <row r="98" customFormat="false" ht="15" hidden="false" customHeight="false" outlineLevel="0" collapsed="false">
      <c r="A98" s="81" t="s">
        <v>323</v>
      </c>
      <c r="B98" s="82" t="n">
        <v>287500</v>
      </c>
      <c r="C98" s="76"/>
      <c r="D98" s="81" t="s">
        <v>323</v>
      </c>
      <c r="E98" s="82" t="n">
        <v>287500</v>
      </c>
      <c r="F98" s="76"/>
      <c r="G98" s="81" t="s">
        <v>323</v>
      </c>
      <c r="H98" s="82" t="n">
        <v>287500</v>
      </c>
      <c r="I98" s="76"/>
      <c r="J98" s="81" t="s">
        <v>323</v>
      </c>
      <c r="K98" s="82" t="n">
        <v>287500</v>
      </c>
    </row>
    <row r="99" customFormat="false" ht="15" hidden="false" customHeight="false" outlineLevel="0" collapsed="false">
      <c r="A99" s="83" t="s">
        <v>261</v>
      </c>
      <c r="B99" s="84" t="n">
        <v>287500</v>
      </c>
      <c r="C99" s="76"/>
      <c r="D99" s="83" t="s">
        <v>261</v>
      </c>
      <c r="E99" s="84" t="n">
        <v>287500</v>
      </c>
      <c r="F99" s="76"/>
      <c r="G99" s="83" t="s">
        <v>261</v>
      </c>
      <c r="H99" s="84" t="n">
        <v>287500</v>
      </c>
      <c r="I99" s="76"/>
      <c r="J99" s="83" t="s">
        <v>261</v>
      </c>
      <c r="K99" s="84" t="n">
        <v>287500</v>
      </c>
    </row>
    <row r="100" customFormat="false" ht="15" hidden="false" customHeight="false" outlineLevel="0" collapsed="false">
      <c r="A100" s="83" t="s">
        <v>262</v>
      </c>
      <c r="B100" s="84" t="n">
        <v>287500</v>
      </c>
      <c r="C100" s="76"/>
      <c r="D100" s="83" t="s">
        <v>262</v>
      </c>
      <c r="E100" s="84" t="n">
        <v>287500</v>
      </c>
      <c r="F100" s="76"/>
      <c r="G100" s="83" t="s">
        <v>262</v>
      </c>
      <c r="H100" s="84" t="n">
        <v>287500</v>
      </c>
      <c r="I100" s="76"/>
      <c r="J100" s="83" t="s">
        <v>262</v>
      </c>
      <c r="K100" s="84" t="n">
        <v>287500</v>
      </c>
    </row>
    <row r="101" customFormat="false" ht="15.75" hidden="false" customHeight="true" outlineLevel="0" collapsed="false">
      <c r="A101" s="85" t="s">
        <v>324</v>
      </c>
      <c r="B101" s="86"/>
      <c r="C101" s="76"/>
      <c r="D101" s="85" t="s">
        <v>324</v>
      </c>
      <c r="E101" s="86"/>
      <c r="F101" s="76"/>
      <c r="G101" s="85" t="s">
        <v>324</v>
      </c>
      <c r="H101" s="86"/>
      <c r="I101" s="76"/>
      <c r="J101" s="85" t="s">
        <v>324</v>
      </c>
      <c r="K101" s="86"/>
    </row>
    <row r="102" customFormat="false" ht="15.75" hidden="false" customHeight="true" outlineLevel="0" collapsed="false">
      <c r="A102" s="81" t="s">
        <v>361</v>
      </c>
      <c r="B102" s="86" t="n">
        <v>0</v>
      </c>
      <c r="C102" s="76"/>
      <c r="D102" s="81" t="s">
        <v>361</v>
      </c>
      <c r="E102" s="82" t="n">
        <v>36672</v>
      </c>
      <c r="F102" s="76"/>
      <c r="G102" s="81" t="s">
        <v>361</v>
      </c>
      <c r="H102" s="82" t="n">
        <v>40363</v>
      </c>
      <c r="I102" s="76"/>
      <c r="J102" s="81" t="s">
        <v>361</v>
      </c>
      <c r="K102" s="82" t="n">
        <v>36135</v>
      </c>
    </row>
    <row r="103" customFormat="false" ht="15" hidden="false" customHeight="false" outlineLevel="0" collapsed="false">
      <c r="A103" s="81" t="s">
        <v>325</v>
      </c>
      <c r="B103" s="82" t="n">
        <v>47591</v>
      </c>
      <c r="C103" s="76"/>
      <c r="D103" s="81" t="s">
        <v>325</v>
      </c>
      <c r="E103" s="82" t="n">
        <v>22678</v>
      </c>
      <c r="F103" s="76"/>
      <c r="G103" s="81" t="s">
        <v>325</v>
      </c>
      <c r="H103" s="82" t="n">
        <v>14945</v>
      </c>
      <c r="I103" s="76"/>
      <c r="J103" s="81" t="s">
        <v>325</v>
      </c>
      <c r="K103" s="82" t="n">
        <v>30482</v>
      </c>
    </row>
    <row r="104" customFormat="false" ht="15" hidden="false" customHeight="false" outlineLevel="0" collapsed="false">
      <c r="A104" s="83" t="s">
        <v>261</v>
      </c>
      <c r="B104" s="84" t="n">
        <v>47591</v>
      </c>
      <c r="C104" s="76"/>
      <c r="D104" s="83" t="s">
        <v>261</v>
      </c>
      <c r="E104" s="84" t="n">
        <v>59350</v>
      </c>
      <c r="F104" s="76"/>
      <c r="G104" s="83" t="s">
        <v>261</v>
      </c>
      <c r="H104" s="84" t="n">
        <v>55308</v>
      </c>
      <c r="I104" s="76"/>
      <c r="J104" s="83" t="s">
        <v>261</v>
      </c>
      <c r="K104" s="84" t="n">
        <v>66617</v>
      </c>
    </row>
    <row r="105" customFormat="false" ht="15.75" hidden="false" customHeight="true" outlineLevel="0" collapsed="false">
      <c r="A105" s="83" t="s">
        <v>262</v>
      </c>
      <c r="B105" s="84" t="n">
        <v>47591</v>
      </c>
      <c r="C105" s="76"/>
      <c r="D105" s="83" t="s">
        <v>262</v>
      </c>
      <c r="E105" s="84" t="n">
        <v>59350</v>
      </c>
      <c r="F105" s="76"/>
      <c r="G105" s="83" t="s">
        <v>262</v>
      </c>
      <c r="H105" s="84" t="n">
        <v>55308</v>
      </c>
      <c r="I105" s="76"/>
      <c r="J105" s="83" t="s">
        <v>262</v>
      </c>
      <c r="K105" s="84" t="n">
        <v>66617</v>
      </c>
    </row>
    <row r="106" customFormat="false" ht="15.75" hidden="false" customHeight="true" outlineLevel="0" collapsed="false">
      <c r="A106" s="85" t="s">
        <v>326</v>
      </c>
      <c r="B106" s="86"/>
      <c r="C106" s="76"/>
      <c r="D106" s="85" t="s">
        <v>326</v>
      </c>
      <c r="E106" s="86"/>
      <c r="F106" s="76"/>
      <c r="G106" s="85" t="s">
        <v>326</v>
      </c>
      <c r="H106" s="86"/>
      <c r="I106" s="76"/>
      <c r="J106" s="85" t="s">
        <v>326</v>
      </c>
      <c r="K106" s="86"/>
    </row>
    <row r="107" customFormat="false" ht="15" hidden="false" customHeight="false" outlineLevel="0" collapsed="false">
      <c r="A107" s="81" t="s">
        <v>327</v>
      </c>
      <c r="B107" s="82" t="n">
        <v>66061</v>
      </c>
      <c r="C107" s="76"/>
      <c r="D107" s="81" t="s">
        <v>327</v>
      </c>
      <c r="E107" s="82" t="n">
        <v>45407</v>
      </c>
      <c r="F107" s="76"/>
      <c r="G107" s="81" t="s">
        <v>327</v>
      </c>
      <c r="H107" s="82" t="n">
        <v>38043</v>
      </c>
      <c r="I107" s="76"/>
      <c r="J107" s="81" t="s">
        <v>370</v>
      </c>
      <c r="K107" s="82" t="n">
        <f aca="false">1220+74162</f>
        <v>75382</v>
      </c>
    </row>
    <row r="108" customFormat="false" ht="15" hidden="false" customHeight="false" outlineLevel="0" collapsed="false">
      <c r="A108" s="81" t="s">
        <v>389</v>
      </c>
      <c r="B108" s="82"/>
      <c r="C108" s="76"/>
      <c r="D108" s="81"/>
      <c r="E108" s="82"/>
      <c r="F108" s="76"/>
      <c r="G108" s="81"/>
      <c r="H108" s="82"/>
      <c r="I108" s="76"/>
      <c r="J108" s="81" t="s">
        <v>327</v>
      </c>
      <c r="K108" s="82"/>
    </row>
    <row r="109" customFormat="false" ht="15" hidden="false" customHeight="false" outlineLevel="0" collapsed="false">
      <c r="A109" s="83" t="s">
        <v>261</v>
      </c>
      <c r="B109" s="84" t="n">
        <v>66061</v>
      </c>
      <c r="C109" s="76"/>
      <c r="D109" s="83" t="s">
        <v>261</v>
      </c>
      <c r="E109" s="84" t="n">
        <v>45407</v>
      </c>
      <c r="F109" s="76"/>
      <c r="G109" s="83" t="s">
        <v>261</v>
      </c>
      <c r="H109" s="84" t="n">
        <v>38043</v>
      </c>
      <c r="I109" s="76"/>
      <c r="J109" s="83" t="s">
        <v>261</v>
      </c>
      <c r="K109" s="84" t="n">
        <v>75382</v>
      </c>
    </row>
    <row r="110" customFormat="false" ht="15" hidden="false" customHeight="false" outlineLevel="0" collapsed="false">
      <c r="A110" s="83" t="s">
        <v>262</v>
      </c>
      <c r="B110" s="84" t="n">
        <v>66061</v>
      </c>
      <c r="C110" s="76"/>
      <c r="D110" s="83" t="s">
        <v>262</v>
      </c>
      <c r="E110" s="84" t="n">
        <v>45407</v>
      </c>
      <c r="F110" s="76"/>
      <c r="G110" s="83" t="s">
        <v>262</v>
      </c>
      <c r="H110" s="84" t="n">
        <v>38043</v>
      </c>
      <c r="I110" s="76"/>
      <c r="J110" s="83" t="s">
        <v>262</v>
      </c>
      <c r="K110" s="84" t="n">
        <v>75382</v>
      </c>
    </row>
    <row r="111" customFormat="false" ht="15.75" hidden="false" customHeight="true" outlineLevel="0" collapsed="false">
      <c r="A111" s="85" t="s">
        <v>328</v>
      </c>
      <c r="B111" s="86"/>
      <c r="C111" s="76"/>
      <c r="D111" s="85" t="s">
        <v>328</v>
      </c>
      <c r="E111" s="86"/>
      <c r="F111" s="76"/>
      <c r="G111" s="85" t="s">
        <v>328</v>
      </c>
      <c r="H111" s="86"/>
      <c r="I111" s="76"/>
      <c r="J111" s="85" t="s">
        <v>328</v>
      </c>
      <c r="K111" s="86"/>
    </row>
    <row r="112" customFormat="false" ht="15.75" hidden="false" customHeight="true" outlineLevel="0" collapsed="false">
      <c r="A112" s="81" t="s">
        <v>329</v>
      </c>
      <c r="B112" s="82" t="n">
        <v>19199</v>
      </c>
      <c r="C112" s="76"/>
      <c r="D112" s="81" t="s">
        <v>329</v>
      </c>
      <c r="E112" s="82" t="n">
        <v>26838</v>
      </c>
      <c r="F112" s="76"/>
      <c r="G112" s="81" t="s">
        <v>329</v>
      </c>
      <c r="H112" s="82" t="n">
        <v>38434</v>
      </c>
      <c r="I112" s="76"/>
      <c r="J112" s="81" t="s">
        <v>329</v>
      </c>
      <c r="K112" s="82" t="n">
        <v>26152</v>
      </c>
    </row>
    <row r="113" customFormat="false" ht="15" hidden="false" customHeight="false" outlineLevel="0" collapsed="false">
      <c r="A113" s="81" t="s">
        <v>365</v>
      </c>
      <c r="B113" s="82" t="n">
        <v>0</v>
      </c>
      <c r="C113" s="76"/>
      <c r="D113" s="81" t="s">
        <v>365</v>
      </c>
      <c r="E113" s="82" t="n">
        <v>0</v>
      </c>
      <c r="F113" s="76"/>
      <c r="G113" s="81" t="s">
        <v>365</v>
      </c>
      <c r="H113" s="82" t="n">
        <v>6662</v>
      </c>
      <c r="I113" s="76"/>
      <c r="J113" s="81" t="s">
        <v>365</v>
      </c>
      <c r="K113" s="82" t="n">
        <v>15567</v>
      </c>
    </row>
    <row r="114" customFormat="false" ht="15" hidden="false" customHeight="false" outlineLevel="0" collapsed="false">
      <c r="A114" s="81" t="s">
        <v>330</v>
      </c>
      <c r="B114" s="82" t="n">
        <v>474219</v>
      </c>
      <c r="C114" s="76"/>
      <c r="D114" s="81" t="s">
        <v>330</v>
      </c>
      <c r="E114" s="82" t="n">
        <v>114590</v>
      </c>
      <c r="F114" s="76"/>
      <c r="G114" s="81" t="s">
        <v>330</v>
      </c>
      <c r="H114" s="82" t="n">
        <v>172082</v>
      </c>
      <c r="I114" s="76"/>
      <c r="J114" s="81" t="s">
        <v>330</v>
      </c>
      <c r="K114" s="82" t="n">
        <v>48478</v>
      </c>
    </row>
    <row r="115" customFormat="false" ht="15" hidden="false" customHeight="false" outlineLevel="0" collapsed="false">
      <c r="A115" s="83" t="s">
        <v>261</v>
      </c>
      <c r="B115" s="84" t="n">
        <v>493418</v>
      </c>
      <c r="C115" s="76"/>
      <c r="D115" s="83" t="s">
        <v>261</v>
      </c>
      <c r="E115" s="84" t="n">
        <v>141428</v>
      </c>
      <c r="F115" s="76"/>
      <c r="G115" s="83" t="s">
        <v>261</v>
      </c>
      <c r="H115" s="84" t="n">
        <v>217178</v>
      </c>
      <c r="I115" s="76"/>
      <c r="J115" s="83" t="s">
        <v>261</v>
      </c>
      <c r="K115" s="84" t="n">
        <v>90197</v>
      </c>
    </row>
    <row r="116" customFormat="false" ht="15.75" hidden="false" customHeight="true" outlineLevel="0" collapsed="false">
      <c r="A116" s="83" t="s">
        <v>262</v>
      </c>
      <c r="B116" s="84" t="n">
        <v>493418</v>
      </c>
      <c r="C116" s="76"/>
      <c r="D116" s="83" t="s">
        <v>262</v>
      </c>
      <c r="E116" s="84" t="n">
        <v>141428</v>
      </c>
      <c r="F116" s="76"/>
      <c r="G116" s="83" t="s">
        <v>262</v>
      </c>
      <c r="H116" s="84" t="n">
        <v>217178</v>
      </c>
      <c r="I116" s="76"/>
      <c r="J116" s="83" t="s">
        <v>262</v>
      </c>
      <c r="K116" s="84" t="n">
        <v>90197</v>
      </c>
    </row>
    <row r="117" customFormat="false" ht="15.75" hidden="false" customHeight="true" outlineLevel="0" collapsed="false">
      <c r="A117" s="85" t="s">
        <v>331</v>
      </c>
      <c r="B117" s="86"/>
      <c r="C117" s="76"/>
      <c r="D117" s="85" t="s">
        <v>331</v>
      </c>
      <c r="E117" s="86"/>
      <c r="F117" s="76"/>
      <c r="G117" s="85" t="s">
        <v>331</v>
      </c>
      <c r="H117" s="84"/>
      <c r="I117" s="76"/>
      <c r="J117" s="85" t="s">
        <v>331</v>
      </c>
      <c r="K117" s="86"/>
    </row>
    <row r="118" customFormat="false" ht="15" hidden="false" customHeight="false" outlineLevel="0" collapsed="false">
      <c r="A118" s="81" t="s">
        <v>362</v>
      </c>
      <c r="B118" s="86" t="n">
        <v>0</v>
      </c>
      <c r="C118" s="76"/>
      <c r="D118" s="81" t="s">
        <v>362</v>
      </c>
      <c r="E118" s="82" t="n">
        <v>60050</v>
      </c>
      <c r="F118" s="76"/>
      <c r="G118" s="81" t="s">
        <v>362</v>
      </c>
      <c r="H118" s="84" t="n">
        <v>0</v>
      </c>
      <c r="I118" s="76"/>
      <c r="J118" s="81" t="s">
        <v>362</v>
      </c>
      <c r="K118" s="82" t="n">
        <v>8900</v>
      </c>
    </row>
    <row r="119" customFormat="false" ht="15" hidden="false" customHeight="false" outlineLevel="0" collapsed="false">
      <c r="A119" s="81" t="s">
        <v>332</v>
      </c>
      <c r="B119" s="82" t="n">
        <v>347</v>
      </c>
      <c r="C119" s="76"/>
      <c r="D119" s="81" t="s">
        <v>332</v>
      </c>
      <c r="E119" s="82" t="n">
        <v>15680</v>
      </c>
      <c r="F119" s="76"/>
      <c r="G119" s="81" t="s">
        <v>332</v>
      </c>
      <c r="H119" s="84" t="n">
        <v>0</v>
      </c>
      <c r="I119" s="76"/>
      <c r="J119" s="81" t="s">
        <v>332</v>
      </c>
      <c r="K119" s="82" t="n">
        <v>6773</v>
      </c>
    </row>
    <row r="120" customFormat="false" ht="15.75" hidden="false" customHeight="true" outlineLevel="0" collapsed="false">
      <c r="A120" s="83" t="s">
        <v>261</v>
      </c>
      <c r="B120" s="84" t="n">
        <v>347</v>
      </c>
      <c r="C120" s="76"/>
      <c r="D120" s="83" t="s">
        <v>261</v>
      </c>
      <c r="E120" s="84" t="n">
        <v>75730</v>
      </c>
      <c r="F120" s="76"/>
      <c r="G120" s="83" t="s">
        <v>261</v>
      </c>
      <c r="H120" s="84"/>
      <c r="I120" s="76"/>
      <c r="J120" s="83" t="s">
        <v>261</v>
      </c>
      <c r="K120" s="84" t="n">
        <v>15673</v>
      </c>
    </row>
    <row r="121" customFormat="false" ht="15.75" hidden="false" customHeight="true" outlineLevel="0" collapsed="false">
      <c r="A121" s="83" t="s">
        <v>262</v>
      </c>
      <c r="B121" s="84" t="n">
        <v>347</v>
      </c>
      <c r="C121" s="76"/>
      <c r="D121" s="83" t="s">
        <v>262</v>
      </c>
      <c r="E121" s="84" t="n">
        <v>75730</v>
      </c>
      <c r="F121" s="76"/>
      <c r="G121" s="83" t="s">
        <v>262</v>
      </c>
      <c r="H121" s="84"/>
      <c r="I121" s="76"/>
      <c r="J121" s="83" t="s">
        <v>262</v>
      </c>
      <c r="K121" s="84" t="n">
        <v>15673</v>
      </c>
    </row>
    <row r="122" customFormat="false" ht="15" hidden="false" customHeight="false" outlineLevel="0" collapsed="false">
      <c r="A122" s="85" t="s">
        <v>333</v>
      </c>
      <c r="B122" s="86"/>
      <c r="C122" s="76"/>
      <c r="D122" s="85" t="s">
        <v>333</v>
      </c>
      <c r="E122" s="86"/>
      <c r="F122" s="76"/>
      <c r="G122" s="85" t="s">
        <v>333</v>
      </c>
      <c r="H122" s="86"/>
      <c r="I122" s="76"/>
      <c r="J122" s="85" t="s">
        <v>333</v>
      </c>
      <c r="K122" s="86"/>
    </row>
    <row r="123" customFormat="false" ht="15" hidden="false" customHeight="false" outlineLevel="0" collapsed="false">
      <c r="A123" s="81" t="s">
        <v>334</v>
      </c>
      <c r="B123" s="82" t="n">
        <v>2980</v>
      </c>
      <c r="C123" s="76"/>
      <c r="D123" s="81" t="s">
        <v>334</v>
      </c>
      <c r="E123" s="86" t="n">
        <v>0</v>
      </c>
      <c r="F123" s="76"/>
      <c r="G123" s="81" t="s">
        <v>334</v>
      </c>
      <c r="H123" s="82" t="n">
        <v>1700</v>
      </c>
      <c r="I123" s="76"/>
      <c r="J123" s="81" t="s">
        <v>334</v>
      </c>
      <c r="K123" s="82" t="n">
        <v>2100</v>
      </c>
    </row>
    <row r="124" customFormat="false" ht="15" hidden="false" customHeight="false" outlineLevel="0" collapsed="false">
      <c r="A124" s="81" t="s">
        <v>335</v>
      </c>
      <c r="B124" s="82" t="n">
        <v>64100</v>
      </c>
      <c r="C124" s="76"/>
      <c r="D124" s="81" t="s">
        <v>335</v>
      </c>
      <c r="E124" s="82" t="n">
        <v>223064</v>
      </c>
      <c r="F124" s="76"/>
      <c r="G124" s="81" t="s">
        <v>335</v>
      </c>
      <c r="H124" s="82" t="n">
        <v>68184</v>
      </c>
      <c r="I124" s="76"/>
      <c r="J124" s="81" t="s">
        <v>335</v>
      </c>
      <c r="K124" s="82" t="n">
        <v>201607</v>
      </c>
    </row>
    <row r="125" customFormat="false" ht="15" hidden="false" customHeight="false" outlineLevel="0" collapsed="false">
      <c r="A125" s="83" t="s">
        <v>261</v>
      </c>
      <c r="B125" s="84" t="n">
        <v>67080</v>
      </c>
      <c r="C125" s="76"/>
      <c r="D125" s="83" t="s">
        <v>261</v>
      </c>
      <c r="E125" s="84" t="n">
        <v>223064</v>
      </c>
      <c r="F125" s="76"/>
      <c r="G125" s="83" t="s">
        <v>261</v>
      </c>
      <c r="H125" s="84" t="n">
        <v>69884</v>
      </c>
      <c r="I125" s="76"/>
      <c r="J125" s="83" t="s">
        <v>261</v>
      </c>
      <c r="K125" s="84" t="n">
        <v>203707</v>
      </c>
    </row>
    <row r="126" customFormat="false" ht="15.75" hidden="false" customHeight="true" outlineLevel="0" collapsed="false">
      <c r="A126" s="83" t="s">
        <v>262</v>
      </c>
      <c r="B126" s="84" t="n">
        <v>67080</v>
      </c>
      <c r="C126" s="76"/>
      <c r="D126" s="83" t="s">
        <v>262</v>
      </c>
      <c r="E126" s="84" t="n">
        <v>223064</v>
      </c>
      <c r="F126" s="76"/>
      <c r="G126" s="83" t="s">
        <v>262</v>
      </c>
      <c r="H126" s="84" t="n">
        <v>69884</v>
      </c>
      <c r="I126" s="76"/>
      <c r="J126" s="83" t="s">
        <v>262</v>
      </c>
      <c r="K126" s="84" t="n">
        <v>203707</v>
      </c>
    </row>
    <row r="127" customFormat="false" ht="15.75" hidden="false" customHeight="true" outlineLevel="0" collapsed="false">
      <c r="A127" s="85" t="s">
        <v>336</v>
      </c>
      <c r="B127" s="86"/>
      <c r="C127" s="76"/>
      <c r="D127" s="85" t="s">
        <v>336</v>
      </c>
      <c r="E127" s="86"/>
      <c r="F127" s="76"/>
      <c r="G127" s="85" t="s">
        <v>336</v>
      </c>
      <c r="H127" s="86"/>
      <c r="I127" s="76"/>
      <c r="J127" s="85" t="s">
        <v>336</v>
      </c>
      <c r="K127" s="86"/>
    </row>
    <row r="128" customFormat="false" ht="15" hidden="false" customHeight="false" outlineLevel="0" collapsed="false">
      <c r="A128" s="81" t="s">
        <v>337</v>
      </c>
      <c r="B128" s="82" t="n">
        <v>200</v>
      </c>
      <c r="C128" s="76"/>
      <c r="D128" s="81" t="s">
        <v>337</v>
      </c>
      <c r="E128" s="82" t="n">
        <v>210</v>
      </c>
      <c r="F128" s="76"/>
      <c r="G128" s="81" t="s">
        <v>337</v>
      </c>
      <c r="H128" s="88" t="n">
        <v>0</v>
      </c>
      <c r="I128" s="76"/>
      <c r="J128" s="81" t="s">
        <v>337</v>
      </c>
      <c r="K128" s="89"/>
    </row>
    <row r="129" customFormat="false" ht="15" hidden="false" customHeight="false" outlineLevel="0" collapsed="false">
      <c r="A129" s="81" t="s">
        <v>338</v>
      </c>
      <c r="B129" s="82" t="n">
        <v>170322</v>
      </c>
      <c r="C129" s="76"/>
      <c r="D129" s="81" t="s">
        <v>338</v>
      </c>
      <c r="E129" s="82" t="n">
        <v>190578</v>
      </c>
      <c r="F129" s="76"/>
      <c r="G129" s="81" t="s">
        <v>338</v>
      </c>
      <c r="H129" s="82" t="n">
        <v>161233</v>
      </c>
      <c r="I129" s="76"/>
      <c r="J129" s="81" t="s">
        <v>338</v>
      </c>
      <c r="K129" s="82" t="n">
        <v>64523.5</v>
      </c>
    </row>
    <row r="130" customFormat="false" ht="15" hidden="false" customHeight="false" outlineLevel="0" collapsed="false">
      <c r="A130" s="83" t="s">
        <v>261</v>
      </c>
      <c r="B130" s="84" t="n">
        <v>170522</v>
      </c>
      <c r="C130" s="76"/>
      <c r="D130" s="83" t="s">
        <v>261</v>
      </c>
      <c r="E130" s="84" t="n">
        <v>190788</v>
      </c>
      <c r="F130" s="76"/>
      <c r="G130" s="83" t="s">
        <v>261</v>
      </c>
      <c r="H130" s="84" t="n">
        <v>161233</v>
      </c>
      <c r="I130" s="76"/>
      <c r="J130" s="83" t="s">
        <v>261</v>
      </c>
      <c r="K130" s="84" t="n">
        <v>64523.5</v>
      </c>
    </row>
    <row r="131" customFormat="false" ht="15" hidden="false" customHeight="false" outlineLevel="0" collapsed="false">
      <c r="A131" s="83" t="s">
        <v>262</v>
      </c>
      <c r="B131" s="84" t="n">
        <v>170522</v>
      </c>
      <c r="C131" s="76"/>
      <c r="D131" s="83" t="s">
        <v>262</v>
      </c>
      <c r="E131" s="84" t="n">
        <v>190788</v>
      </c>
      <c r="F131" s="76"/>
      <c r="G131" s="83" t="s">
        <v>262</v>
      </c>
      <c r="H131" s="84" t="n">
        <v>161233</v>
      </c>
      <c r="I131" s="76"/>
      <c r="J131" s="83" t="s">
        <v>262</v>
      </c>
      <c r="K131" s="84" t="n">
        <v>64523.5</v>
      </c>
    </row>
    <row r="132" customFormat="false" ht="15" hidden="false" customHeight="false" outlineLevel="0" collapsed="false">
      <c r="A132" s="85" t="s">
        <v>339</v>
      </c>
      <c r="B132" s="86"/>
      <c r="C132" s="76"/>
      <c r="D132" s="85" t="s">
        <v>339</v>
      </c>
      <c r="E132" s="86"/>
      <c r="F132" s="76"/>
      <c r="G132" s="85" t="s">
        <v>339</v>
      </c>
      <c r="H132" s="86"/>
      <c r="I132" s="76"/>
      <c r="J132" s="85" t="s">
        <v>339</v>
      </c>
      <c r="K132" s="86"/>
    </row>
    <row r="133" customFormat="false" ht="15" hidden="false" customHeight="false" outlineLevel="0" collapsed="false">
      <c r="A133" s="81" t="s">
        <v>340</v>
      </c>
      <c r="B133" s="82" t="n">
        <v>7185</v>
      </c>
      <c r="C133" s="76"/>
      <c r="D133" s="81" t="s">
        <v>340</v>
      </c>
      <c r="E133" s="82" t="n">
        <v>207222</v>
      </c>
      <c r="F133" s="76"/>
      <c r="G133" s="81" t="s">
        <v>340</v>
      </c>
      <c r="H133" s="82" t="n">
        <v>13896</v>
      </c>
      <c r="I133" s="76"/>
      <c r="J133" s="81" t="s">
        <v>340</v>
      </c>
      <c r="K133" s="82" t="n">
        <v>13987</v>
      </c>
    </row>
    <row r="134" customFormat="false" ht="15" hidden="false" customHeight="false" outlineLevel="0" collapsed="false">
      <c r="A134" s="81" t="s">
        <v>341</v>
      </c>
      <c r="B134" s="82" t="n">
        <v>2027</v>
      </c>
      <c r="C134" s="76"/>
      <c r="D134" s="81" t="s">
        <v>341</v>
      </c>
      <c r="E134" s="82" t="n">
        <v>1958</v>
      </c>
      <c r="F134" s="76"/>
      <c r="G134" s="81" t="s">
        <v>341</v>
      </c>
      <c r="H134" s="82" t="n">
        <v>2407</v>
      </c>
      <c r="I134" s="76"/>
      <c r="J134" s="81" t="s">
        <v>341</v>
      </c>
      <c r="K134" s="82" t="n">
        <v>2225</v>
      </c>
    </row>
    <row r="135" customFormat="false" ht="15" hidden="false" customHeight="false" outlineLevel="0" collapsed="false">
      <c r="A135" s="81" t="s">
        <v>342</v>
      </c>
      <c r="B135" s="82" t="n">
        <v>23401.61</v>
      </c>
      <c r="C135" s="76"/>
      <c r="D135" s="81" t="s">
        <v>342</v>
      </c>
      <c r="E135" s="82" t="n">
        <v>37473.37</v>
      </c>
      <c r="F135" s="76"/>
      <c r="G135" s="81" t="s">
        <v>342</v>
      </c>
      <c r="H135" s="82" t="n">
        <v>42361.88</v>
      </c>
      <c r="I135" s="76"/>
      <c r="J135" s="81" t="s">
        <v>342</v>
      </c>
      <c r="K135" s="82" t="n">
        <v>42761.25</v>
      </c>
    </row>
    <row r="136" customFormat="false" ht="15" hidden="false" customHeight="false" outlineLevel="0" collapsed="false">
      <c r="A136" s="83" t="s">
        <v>261</v>
      </c>
      <c r="B136" s="84" t="n">
        <v>32613.61</v>
      </c>
      <c r="C136" s="76"/>
      <c r="D136" s="83" t="s">
        <v>261</v>
      </c>
      <c r="E136" s="84" t="n">
        <v>246653.37</v>
      </c>
      <c r="F136" s="76"/>
      <c r="G136" s="83" t="s">
        <v>261</v>
      </c>
      <c r="H136" s="84" t="n">
        <v>58664.88</v>
      </c>
      <c r="I136" s="76"/>
      <c r="J136" s="83" t="s">
        <v>261</v>
      </c>
      <c r="K136" s="84" t="n">
        <v>58973.25</v>
      </c>
    </row>
    <row r="137" customFormat="false" ht="15" hidden="false" customHeight="false" outlineLevel="0" collapsed="false">
      <c r="A137" s="83" t="s">
        <v>262</v>
      </c>
      <c r="B137" s="84" t="n">
        <v>32613.61</v>
      </c>
      <c r="C137" s="76"/>
      <c r="D137" s="83" t="s">
        <v>262</v>
      </c>
      <c r="E137" s="84" t="n">
        <v>246653.37</v>
      </c>
      <c r="F137" s="76"/>
      <c r="G137" s="83" t="s">
        <v>262</v>
      </c>
      <c r="H137" s="84" t="n">
        <v>58664.88</v>
      </c>
      <c r="I137" s="76"/>
      <c r="J137" s="83" t="s">
        <v>262</v>
      </c>
      <c r="K137" s="84" t="n">
        <v>58973.25</v>
      </c>
    </row>
    <row r="138" customFormat="false" ht="15" hidden="false" customHeight="false" outlineLevel="0" collapsed="false">
      <c r="A138" s="85" t="s">
        <v>343</v>
      </c>
      <c r="B138" s="86"/>
      <c r="C138" s="76"/>
      <c r="D138" s="85" t="s">
        <v>343</v>
      </c>
      <c r="E138" s="86"/>
      <c r="F138" s="76"/>
      <c r="G138" s="85" t="s">
        <v>343</v>
      </c>
      <c r="H138" s="86"/>
      <c r="I138" s="76"/>
      <c r="J138" s="85" t="s">
        <v>343</v>
      </c>
      <c r="K138" s="86"/>
    </row>
    <row r="139" customFormat="false" ht="15" hidden="false" customHeight="false" outlineLevel="0" collapsed="false">
      <c r="A139" s="81" t="s">
        <v>344</v>
      </c>
      <c r="B139" s="82" t="n">
        <v>344331</v>
      </c>
      <c r="C139" s="76"/>
      <c r="D139" s="81" t="s">
        <v>344</v>
      </c>
      <c r="E139" s="82" t="n">
        <v>227205</v>
      </c>
      <c r="F139" s="76"/>
      <c r="G139" s="81" t="s">
        <v>344</v>
      </c>
      <c r="H139" s="82" t="n">
        <v>256354</v>
      </c>
      <c r="I139" s="76"/>
      <c r="J139" s="81" t="s">
        <v>344</v>
      </c>
      <c r="K139" s="82" t="n">
        <v>172614</v>
      </c>
    </row>
    <row r="140" customFormat="false" ht="15" hidden="false" customHeight="false" outlineLevel="0" collapsed="false">
      <c r="A140" s="83" t="s">
        <v>261</v>
      </c>
      <c r="B140" s="84" t="n">
        <v>344331</v>
      </c>
      <c r="C140" s="76"/>
      <c r="D140" s="83" t="s">
        <v>261</v>
      </c>
      <c r="E140" s="84" t="n">
        <v>227205</v>
      </c>
      <c r="F140" s="76"/>
      <c r="G140" s="83" t="s">
        <v>261</v>
      </c>
      <c r="H140" s="84" t="n">
        <v>256354</v>
      </c>
      <c r="I140" s="76"/>
      <c r="J140" s="83" t="s">
        <v>261</v>
      </c>
      <c r="K140" s="84" t="n">
        <v>172614</v>
      </c>
    </row>
    <row r="141" customFormat="false" ht="15" hidden="false" customHeight="false" outlineLevel="0" collapsed="false">
      <c r="A141" s="83" t="s">
        <v>262</v>
      </c>
      <c r="B141" s="84" t="n">
        <v>344331</v>
      </c>
      <c r="C141" s="76"/>
      <c r="D141" s="83" t="s">
        <v>262</v>
      </c>
      <c r="E141" s="84" t="n">
        <v>227205</v>
      </c>
      <c r="F141" s="76"/>
      <c r="G141" s="83" t="s">
        <v>262</v>
      </c>
      <c r="H141" s="84" t="n">
        <v>256354</v>
      </c>
      <c r="I141" s="76"/>
      <c r="J141" s="83" t="s">
        <v>262</v>
      </c>
      <c r="K141" s="84" t="n">
        <v>172614</v>
      </c>
    </row>
    <row r="142" customFormat="false" ht="15" hidden="false" customHeight="false" outlineLevel="0" collapsed="false">
      <c r="A142" s="83" t="s">
        <v>345</v>
      </c>
      <c r="B142" s="84" t="n">
        <v>23262769.56</v>
      </c>
      <c r="C142" s="76"/>
      <c r="D142" s="83" t="s">
        <v>345</v>
      </c>
      <c r="E142" s="84" t="n">
        <v>23919790.94</v>
      </c>
      <c r="F142" s="76"/>
      <c r="G142" s="83" t="s">
        <v>345</v>
      </c>
      <c r="H142" s="84" t="n">
        <v>22940590.06</v>
      </c>
      <c r="I142" s="76"/>
      <c r="J142" s="83" t="s">
        <v>345</v>
      </c>
      <c r="K142" s="84" t="n">
        <f aca="false">K141+K137+K131+K126+K121+K116+K110+K105+K100+K96+K92+K85+K80+K75+K70+K63+K57+K49+K41+K33+K29+K24+K17+K10+K6</f>
        <v>23356376.02</v>
      </c>
    </row>
    <row r="143" customFormat="false" ht="15" hidden="false" customHeight="false" outlineLevel="0" collapsed="false">
      <c r="A143" s="83" t="s">
        <v>346</v>
      </c>
      <c r="B143" s="84" t="n">
        <v>23262769.56</v>
      </c>
      <c r="C143" s="76"/>
      <c r="D143" s="83" t="s">
        <v>346</v>
      </c>
      <c r="E143" s="84" t="n">
        <v>23919790.94</v>
      </c>
      <c r="F143" s="76"/>
      <c r="G143" s="83" t="s">
        <v>346</v>
      </c>
      <c r="H143" s="84" t="n">
        <v>22940590.06</v>
      </c>
      <c r="I143" s="76"/>
      <c r="J143" s="83" t="s">
        <v>346</v>
      </c>
      <c r="K143" s="84" t="n">
        <f aca="false">K142</f>
        <v>23356376.02</v>
      </c>
    </row>
    <row r="144" customFormat="false" ht="15" hidden="false" customHeight="false" outlineLevel="0" collapsed="false">
      <c r="A144" s="76" t="s">
        <v>389</v>
      </c>
      <c r="B144" s="76"/>
      <c r="C144" s="76"/>
      <c r="D144" s="76"/>
      <c r="E144" s="76"/>
      <c r="F144" s="76"/>
      <c r="G144" s="76"/>
      <c r="H144" s="76"/>
      <c r="I144" s="76"/>
      <c r="J144" s="76"/>
      <c r="K144" s="76"/>
    </row>
    <row r="145" customFormat="false" ht="15" hidden="false" customHeight="false" outlineLevel="0" collapsed="false">
      <c r="A145" s="90" t="s">
        <v>390</v>
      </c>
      <c r="B145" s="76"/>
      <c r="C145" s="76"/>
      <c r="D145" s="76"/>
      <c r="E145" s="76"/>
      <c r="F145" s="76"/>
      <c r="G145" s="76"/>
      <c r="H145" s="76"/>
      <c r="I145" s="76"/>
      <c r="J145" s="76"/>
      <c r="K145" s="76"/>
    </row>
    <row r="146" customFormat="false" ht="15" hidden="false" customHeight="false" outlineLevel="0" collapsed="false">
      <c r="A146" s="91" t="str">
        <f aca="false">A4</f>
        <v>     DEPRECIATION FOR THE YEAR</v>
      </c>
      <c r="B146" s="92" t="n">
        <f aca="false">B6</f>
        <v>5460696</v>
      </c>
      <c r="C146" s="92" t="n">
        <f aca="false">C6</f>
        <v>0</v>
      </c>
      <c r="D146" s="92" t="str">
        <f aca="false">D6</f>
        <v>Total</v>
      </c>
      <c r="E146" s="92" t="n">
        <f aca="false">E6</f>
        <v>5459514</v>
      </c>
      <c r="F146" s="92" t="n">
        <f aca="false">F6</f>
        <v>0</v>
      </c>
      <c r="G146" s="92" t="str">
        <f aca="false">G6</f>
        <v>Total</v>
      </c>
      <c r="H146" s="92" t="n">
        <f aca="false">H6</f>
        <v>5459696</v>
      </c>
      <c r="I146" s="76"/>
      <c r="J146" s="76"/>
      <c r="K146" s="92" t="n">
        <f aca="false">K6</f>
        <v>6166205</v>
      </c>
    </row>
    <row r="147" customFormat="false" ht="15" hidden="false" customHeight="false" outlineLevel="0" collapsed="false">
      <c r="A147" s="91" t="s">
        <v>314</v>
      </c>
      <c r="B147" s="92" t="n">
        <f aca="false">B83</f>
        <v>500000</v>
      </c>
      <c r="C147" s="92" t="n">
        <f aca="false">C83</f>
        <v>0</v>
      </c>
      <c r="D147" s="92" t="str">
        <f aca="false">D83</f>
        <v>     PROVISIONS FOR DOUBTFUL DEBTS - EXPENSES</v>
      </c>
      <c r="E147" s="92" t="n">
        <f aca="false">E83</f>
        <v>500000</v>
      </c>
      <c r="F147" s="92" t="n">
        <f aca="false">F83</f>
        <v>0</v>
      </c>
      <c r="G147" s="92" t="str">
        <f aca="false">G83</f>
        <v>     PROVISIONS FOR DOUBTFUL DEBTS - EXPENSES</v>
      </c>
      <c r="H147" s="92" t="n">
        <f aca="false">H83</f>
        <v>500000</v>
      </c>
      <c r="I147" s="76"/>
      <c r="J147" s="76"/>
      <c r="K147" s="92" t="n">
        <f aca="false">K83</f>
        <v>500000</v>
      </c>
    </row>
    <row r="148" customFormat="false" ht="15" hidden="false" customHeight="false" outlineLevel="0" collapsed="false">
      <c r="A148" s="91" t="str">
        <f aca="false">A82</f>
        <v>     EXPORT EXPENSES</v>
      </c>
      <c r="B148" s="92" t="n">
        <f aca="false">B82</f>
        <v>84510</v>
      </c>
      <c r="C148" s="92" t="n">
        <f aca="false">C82</f>
        <v>0</v>
      </c>
      <c r="D148" s="92" t="str">
        <f aca="false">D82</f>
        <v>     EXPORT EXPENSES</v>
      </c>
      <c r="E148" s="92" t="n">
        <f aca="false">E82</f>
        <v>351816</v>
      </c>
      <c r="F148" s="92" t="n">
        <f aca="false">F82</f>
        <v>0</v>
      </c>
      <c r="G148" s="92" t="str">
        <f aca="false">G82</f>
        <v>     EXPORT EXPENSES</v>
      </c>
      <c r="H148" s="92" t="n">
        <f aca="false">H82</f>
        <v>547728.02</v>
      </c>
      <c r="I148" s="76"/>
      <c r="J148" s="76"/>
      <c r="K148" s="92" t="n">
        <f aca="false">K82</f>
        <v>53572</v>
      </c>
    </row>
    <row r="149" customFormat="false" ht="15" hidden="false" customHeight="false" outlineLevel="0" collapsed="false">
      <c r="A149" s="90" t="s">
        <v>391</v>
      </c>
      <c r="B149" s="93" t="n">
        <f aca="false">SUM(B146:B148)</f>
        <v>6045206</v>
      </c>
      <c r="C149" s="94"/>
      <c r="D149" s="94"/>
      <c r="E149" s="93" t="n">
        <f aca="false">SUM(E146:E148)</f>
        <v>6311330</v>
      </c>
      <c r="F149" s="93" t="n">
        <f aca="false">SUM(F146:F148)</f>
        <v>0</v>
      </c>
      <c r="G149" s="93" t="n">
        <f aca="false">SUM(G146:G148)</f>
        <v>0</v>
      </c>
      <c r="H149" s="93" t="n">
        <f aca="false">SUM(H146:H148)</f>
        <v>6507424.02</v>
      </c>
      <c r="I149" s="93" t="n">
        <f aca="false">SUM(I146:I148)</f>
        <v>0</v>
      </c>
      <c r="J149" s="93" t="n">
        <f aca="false">SUM(J146:J148)</f>
        <v>0</v>
      </c>
      <c r="K149" s="93" t="n">
        <f aca="false">SUM(K146:K148)</f>
        <v>6719777</v>
      </c>
    </row>
    <row r="150" customFormat="false" ht="15" hidden="false" customHeight="false" outlineLevel="0" collapsed="false">
      <c r="A150" s="76" t="s">
        <v>389</v>
      </c>
      <c r="B150" s="76"/>
      <c r="C150" s="76"/>
      <c r="D150" s="76"/>
      <c r="E150" s="76"/>
      <c r="F150" s="76"/>
      <c r="G150" s="76"/>
      <c r="H150" s="76"/>
      <c r="I150" s="76"/>
      <c r="J150" s="76"/>
      <c r="K150" s="76"/>
    </row>
    <row r="151" customFormat="false" ht="18.75" hidden="false" customHeight="false" outlineLevel="0" collapsed="false">
      <c r="A151" s="95" t="s">
        <v>392</v>
      </c>
      <c r="B151" s="96" t="n">
        <f aca="false">B143-B149</f>
        <v>17217563.56</v>
      </c>
      <c r="C151" s="95"/>
      <c r="D151" s="95"/>
      <c r="E151" s="96" t="n">
        <f aca="false">E143-E149</f>
        <v>17608460.94</v>
      </c>
      <c r="F151" s="96" t="n">
        <f aca="false">F143-F149</f>
        <v>0</v>
      </c>
      <c r="G151" s="96" t="e">
        <f aca="false">G143-G149</f>
        <v>#VALUE!</v>
      </c>
      <c r="H151" s="96" t="n">
        <f aca="false">H143-H149</f>
        <v>16433166.04</v>
      </c>
      <c r="I151" s="96" t="n">
        <f aca="false">I143-I149</f>
        <v>0</v>
      </c>
      <c r="J151" s="96" t="e">
        <f aca="false">J143-J149</f>
        <v>#VALUE!</v>
      </c>
      <c r="K151" s="96" t="n">
        <f aca="false">K143-K149</f>
        <v>16636599.02</v>
      </c>
    </row>
    <row r="152" customFormat="false" ht="15" hidden="false" customHeight="false" outlineLevel="0" collapsed="false">
      <c r="A152" s="35" t="s">
        <v>389</v>
      </c>
      <c r="K152" s="97"/>
    </row>
    <row r="153" customFormat="false" ht="15" hidden="false" customHeight="false" outlineLevel="0" collapsed="false">
      <c r="A153" s="35" t="s">
        <v>389</v>
      </c>
    </row>
    <row r="154" customFormat="false" ht="15" hidden="false" customHeight="false" outlineLevel="0" collapsed="false">
      <c r="A154" s="98" t="s">
        <v>389</v>
      </c>
    </row>
    <row r="155" customFormat="false" ht="15" hidden="false" customHeight="false" outlineLevel="0" collapsed="false">
      <c r="A155" s="98" t="s">
        <v>389</v>
      </c>
    </row>
    <row r="156" customFormat="false" ht="15" hidden="false" customHeight="false" outlineLevel="0" collapsed="false">
      <c r="A156" s="98" t="s">
        <v>389</v>
      </c>
    </row>
    <row r="157" customFormat="false" ht="15" hidden="false" customHeight="false" outlineLevel="0" collapsed="false">
      <c r="A157" s="98" t="s">
        <v>389</v>
      </c>
    </row>
    <row r="158" customFormat="false" ht="15" hidden="false" customHeight="false" outlineLevel="0" collapsed="false">
      <c r="A158" s="98" t="s">
        <v>389</v>
      </c>
    </row>
    <row r="159" customFormat="false" ht="15" hidden="false" customHeight="false" outlineLevel="0" collapsed="false">
      <c r="A159" s="98" t="s">
        <v>389</v>
      </c>
    </row>
    <row r="160" customFormat="false" ht="15" hidden="false" customHeight="false" outlineLevel="0" collapsed="false">
      <c r="A160" s="98" t="s">
        <v>389</v>
      </c>
    </row>
    <row r="161" customFormat="false" ht="15" hidden="false" customHeight="false" outlineLevel="0" collapsed="false">
      <c r="A161" s="98" t="s">
        <v>389</v>
      </c>
    </row>
    <row r="162" customFormat="false" ht="15" hidden="false" customHeight="false" outlineLevel="0" collapsed="false">
      <c r="A162" s="98" t="s">
        <v>389</v>
      </c>
    </row>
    <row r="163" customFormat="false" ht="15" hidden="false" customHeight="false" outlineLevel="0" collapsed="false">
      <c r="A163" s="98" t="s">
        <v>389</v>
      </c>
    </row>
    <row r="164" customFormat="false" ht="15" hidden="false" customHeight="false" outlineLevel="0" collapsed="false">
      <c r="A164" s="98" t="s">
        <v>389</v>
      </c>
    </row>
    <row r="165" customFormat="false" ht="15" hidden="false" customHeight="false" outlineLevel="0" collapsed="false">
      <c r="A165" s="98" t="s">
        <v>389</v>
      </c>
    </row>
    <row r="166" customFormat="false" ht="15" hidden="false" customHeight="false" outlineLevel="0" collapsed="false">
      <c r="A166" s="98" t="s">
        <v>389</v>
      </c>
    </row>
    <row r="167" customFormat="false" ht="15" hidden="false" customHeight="false" outlineLevel="0" collapsed="false">
      <c r="A167" s="98" t="s">
        <v>389</v>
      </c>
    </row>
    <row r="168" customFormat="false" ht="15" hidden="false" customHeight="false" outlineLevel="0" collapsed="false">
      <c r="A168" s="98" t="s">
        <v>389</v>
      </c>
    </row>
    <row r="169" customFormat="false" ht="15" hidden="false" customHeight="false" outlineLevel="0" collapsed="false">
      <c r="A169" s="98" t="s">
        <v>389</v>
      </c>
    </row>
    <row r="170" customFormat="false" ht="15" hidden="false" customHeight="false" outlineLevel="0" collapsed="false">
      <c r="A170" s="98" t="s">
        <v>389</v>
      </c>
    </row>
    <row r="171" customFormat="false" ht="15" hidden="false" customHeight="false" outlineLevel="0" collapsed="false">
      <c r="A171" s="98" t="s">
        <v>389</v>
      </c>
    </row>
    <row r="172" customFormat="false" ht="15" hidden="false" customHeight="false" outlineLevel="0" collapsed="false">
      <c r="A172" s="98" t="s">
        <v>389</v>
      </c>
    </row>
    <row r="173" customFormat="false" ht="15" hidden="false" customHeight="false" outlineLevel="0" collapsed="false">
      <c r="A173" s="98" t="s">
        <v>389</v>
      </c>
    </row>
    <row r="174" customFormat="false" ht="15" hidden="false" customHeight="false" outlineLevel="0" collapsed="false">
      <c r="A174" s="98" t="s">
        <v>389</v>
      </c>
    </row>
    <row r="175" customFormat="false" ht="15" hidden="false" customHeight="false" outlineLevel="0" collapsed="false">
      <c r="A175" s="98" t="s">
        <v>389</v>
      </c>
    </row>
    <row r="176" customFormat="false" ht="15" hidden="false" customHeight="false" outlineLevel="0" collapsed="false">
      <c r="A176" s="98" t="s">
        <v>389</v>
      </c>
    </row>
    <row r="177" customFormat="false" ht="15" hidden="false" customHeight="false" outlineLevel="0" collapsed="false">
      <c r="A177" s="98" t="s">
        <v>389</v>
      </c>
    </row>
    <row r="178" customFormat="false" ht="15" hidden="false" customHeight="false" outlineLevel="0" collapsed="false">
      <c r="A178" s="98" t="s">
        <v>389</v>
      </c>
    </row>
    <row r="179" customFormat="false" ht="15" hidden="false" customHeight="false" outlineLevel="0" collapsed="false">
      <c r="A179" s="98" t="s">
        <v>389</v>
      </c>
    </row>
    <row r="180" customFormat="false" ht="15" hidden="false" customHeight="false" outlineLevel="0" collapsed="false">
      <c r="A180" s="98" t="s">
        <v>389</v>
      </c>
    </row>
    <row r="181" customFormat="false" ht="15" hidden="false" customHeight="false" outlineLevel="0" collapsed="false">
      <c r="A181" s="98" t="s">
        <v>389</v>
      </c>
    </row>
    <row r="182" customFormat="false" ht="15" hidden="false" customHeight="false" outlineLevel="0" collapsed="false">
      <c r="A182" s="98" t="s">
        <v>389</v>
      </c>
    </row>
    <row r="183" customFormat="false" ht="15" hidden="false" customHeight="false" outlineLevel="0" collapsed="false">
      <c r="A183" s="98" t="s">
        <v>389</v>
      </c>
    </row>
    <row r="184" customFormat="false" ht="15" hidden="false" customHeight="false" outlineLevel="0" collapsed="false">
      <c r="A184" s="98" t="s">
        <v>389</v>
      </c>
    </row>
    <row r="185" customFormat="false" ht="15" hidden="false" customHeight="false" outlineLevel="0" collapsed="false">
      <c r="A185" s="98" t="s">
        <v>389</v>
      </c>
    </row>
    <row r="186" customFormat="false" ht="15" hidden="false" customHeight="false" outlineLevel="0" collapsed="false">
      <c r="A186" s="98" t="s">
        <v>389</v>
      </c>
    </row>
    <row r="187" customFormat="false" ht="15" hidden="false" customHeight="false" outlineLevel="0" collapsed="false">
      <c r="A187" s="98" t="s">
        <v>389</v>
      </c>
    </row>
    <row r="188" customFormat="false" ht="15" hidden="false" customHeight="false" outlineLevel="0" collapsed="false">
      <c r="A188" s="98" t="s">
        <v>389</v>
      </c>
    </row>
    <row r="189" customFormat="false" ht="15" hidden="false" customHeight="false" outlineLevel="0" collapsed="false">
      <c r="A189" s="98" t="s">
        <v>389</v>
      </c>
    </row>
    <row r="190" customFormat="false" ht="15" hidden="false" customHeight="false" outlineLevel="0" collapsed="false">
      <c r="A190" s="98" t="s">
        <v>389</v>
      </c>
    </row>
    <row r="191" customFormat="false" ht="15" hidden="false" customHeight="false" outlineLevel="0" collapsed="false">
      <c r="A191" s="98" t="s">
        <v>389</v>
      </c>
    </row>
    <row r="192" customFormat="false" ht="15" hidden="false" customHeight="false" outlineLevel="0" collapsed="false">
      <c r="A192" s="98" t="s">
        <v>389</v>
      </c>
    </row>
    <row r="193" customFormat="false" ht="15" hidden="false" customHeight="false" outlineLevel="0" collapsed="false">
      <c r="A193" s="98" t="s">
        <v>389</v>
      </c>
    </row>
    <row r="194" customFormat="false" ht="15" hidden="false" customHeight="false" outlineLevel="0" collapsed="false">
      <c r="A194" s="98" t="s">
        <v>389</v>
      </c>
    </row>
    <row r="195" customFormat="false" ht="15" hidden="false" customHeight="false" outlineLevel="0" collapsed="false">
      <c r="A195" s="98" t="s">
        <v>389</v>
      </c>
    </row>
    <row r="196" customFormat="false" ht="15" hidden="false" customHeight="false" outlineLevel="0" collapsed="false">
      <c r="A196" s="98" t="s">
        <v>389</v>
      </c>
    </row>
    <row r="197" customFormat="false" ht="15" hidden="false" customHeight="false" outlineLevel="0" collapsed="false">
      <c r="A197" s="98" t="s">
        <v>389</v>
      </c>
    </row>
    <row r="198" customFormat="false" ht="15" hidden="false" customHeight="false" outlineLevel="0" collapsed="false">
      <c r="A198" s="98" t="s">
        <v>389</v>
      </c>
    </row>
    <row r="199" customFormat="false" ht="15" hidden="false" customHeight="false" outlineLevel="0" collapsed="false">
      <c r="A199" s="98" t="s">
        <v>389</v>
      </c>
    </row>
    <row r="200" customFormat="false" ht="15" hidden="false" customHeight="false" outlineLevel="0" collapsed="false">
      <c r="A200" s="98" t="s">
        <v>389</v>
      </c>
    </row>
    <row r="201" customFormat="false" ht="15" hidden="false" customHeight="false" outlineLevel="0" collapsed="false">
      <c r="A201" s="98" t="s">
        <v>389</v>
      </c>
    </row>
    <row r="202" customFormat="false" ht="15" hidden="false" customHeight="false" outlineLevel="0" collapsed="false">
      <c r="A202" s="98" t="s">
        <v>389</v>
      </c>
    </row>
    <row r="203" customFormat="false" ht="15" hidden="false" customHeight="false" outlineLevel="0" collapsed="false">
      <c r="A203" s="98" t="s">
        <v>389</v>
      </c>
    </row>
    <row r="204" customFormat="false" ht="15" hidden="false" customHeight="false" outlineLevel="0" collapsed="false">
      <c r="A204" s="98" t="s">
        <v>389</v>
      </c>
    </row>
    <row r="205" customFormat="false" ht="15" hidden="false" customHeight="false" outlineLevel="0" collapsed="false">
      <c r="A205" s="98" t="s">
        <v>389</v>
      </c>
    </row>
    <row r="206" customFormat="false" ht="15" hidden="false" customHeight="false" outlineLevel="0" collapsed="false">
      <c r="A206" s="98" t="s">
        <v>389</v>
      </c>
    </row>
    <row r="207" customFormat="false" ht="15" hidden="false" customHeight="false" outlineLevel="0" collapsed="false">
      <c r="A207" s="98" t="s">
        <v>389</v>
      </c>
    </row>
    <row r="208" customFormat="false" ht="15" hidden="false" customHeight="false" outlineLevel="0" collapsed="false">
      <c r="A208" s="98" t="s">
        <v>389</v>
      </c>
    </row>
    <row r="209" customFormat="false" ht="15" hidden="false" customHeight="false" outlineLevel="0" collapsed="false">
      <c r="A209" s="98" t="s">
        <v>389</v>
      </c>
    </row>
    <row r="210" customFormat="false" ht="15" hidden="false" customHeight="false" outlineLevel="0" collapsed="false">
      <c r="A210" s="98" t="s">
        <v>389</v>
      </c>
    </row>
    <row r="211" customFormat="false" ht="15" hidden="false" customHeight="false" outlineLevel="0" collapsed="false">
      <c r="A211" s="98" t="s">
        <v>389</v>
      </c>
    </row>
    <row r="212" customFormat="false" ht="15" hidden="false" customHeight="false" outlineLevel="0" collapsed="false">
      <c r="A212" s="98" t="s">
        <v>389</v>
      </c>
    </row>
    <row r="213" customFormat="false" ht="15" hidden="false" customHeight="false" outlineLevel="0" collapsed="false">
      <c r="A213" s="98" t="s">
        <v>389</v>
      </c>
    </row>
    <row r="214" customFormat="false" ht="15" hidden="false" customHeight="false" outlineLevel="0" collapsed="false">
      <c r="A214" s="98" t="s">
        <v>389</v>
      </c>
    </row>
    <row r="215" customFormat="false" ht="15" hidden="false" customHeight="false" outlineLevel="0" collapsed="false">
      <c r="A215" s="98" t="s">
        <v>389</v>
      </c>
    </row>
    <row r="216" customFormat="false" ht="15" hidden="false" customHeight="false" outlineLevel="0" collapsed="false">
      <c r="A216" s="98" t="s">
        <v>389</v>
      </c>
    </row>
    <row r="217" customFormat="false" ht="15" hidden="false" customHeight="false" outlineLevel="0" collapsed="false">
      <c r="A217" s="98" t="s">
        <v>389</v>
      </c>
    </row>
    <row r="218" customFormat="false" ht="15" hidden="false" customHeight="false" outlineLevel="0" collapsed="false">
      <c r="A218" s="98" t="s">
        <v>389</v>
      </c>
    </row>
    <row r="219" customFormat="false" ht="15" hidden="false" customHeight="false" outlineLevel="0" collapsed="false">
      <c r="A219" s="98" t="s">
        <v>389</v>
      </c>
    </row>
    <row r="220" customFormat="false" ht="15" hidden="false" customHeight="false" outlineLevel="0" collapsed="false">
      <c r="A220" s="98" t="s">
        <v>389</v>
      </c>
    </row>
    <row r="221" customFormat="false" ht="15" hidden="false" customHeight="false" outlineLevel="0" collapsed="false">
      <c r="A221" s="98" t="s">
        <v>389</v>
      </c>
    </row>
    <row r="222" customFormat="false" ht="15" hidden="false" customHeight="false" outlineLevel="0" collapsed="false">
      <c r="A222" s="98" t="s">
        <v>389</v>
      </c>
    </row>
    <row r="223" customFormat="false" ht="15" hidden="false" customHeight="false" outlineLevel="0" collapsed="false">
      <c r="A223" s="98" t="s">
        <v>389</v>
      </c>
    </row>
    <row r="224" customFormat="false" ht="15" hidden="false" customHeight="false" outlineLevel="0" collapsed="false">
      <c r="A224" s="98" t="s">
        <v>389</v>
      </c>
    </row>
    <row r="225" customFormat="false" ht="15" hidden="false" customHeight="false" outlineLevel="0" collapsed="false">
      <c r="A225" s="98" t="s">
        <v>389</v>
      </c>
    </row>
    <row r="226" customFormat="false" ht="15" hidden="false" customHeight="false" outlineLevel="0" collapsed="false">
      <c r="A226" s="98" t="s">
        <v>389</v>
      </c>
    </row>
    <row r="227" customFormat="false" ht="15" hidden="false" customHeight="false" outlineLevel="0" collapsed="false">
      <c r="A227" s="98" t="s">
        <v>389</v>
      </c>
    </row>
    <row r="228" customFormat="false" ht="15" hidden="false" customHeight="false" outlineLevel="0" collapsed="false">
      <c r="A228" s="98" t="s">
        <v>389</v>
      </c>
    </row>
    <row r="229" customFormat="false" ht="15" hidden="false" customHeight="false" outlineLevel="0" collapsed="false">
      <c r="A229" s="98" t="s">
        <v>389</v>
      </c>
    </row>
    <row r="230" customFormat="false" ht="15" hidden="false" customHeight="false" outlineLevel="0" collapsed="false">
      <c r="A230" s="98" t="s">
        <v>389</v>
      </c>
    </row>
    <row r="231" customFormat="false" ht="15" hidden="false" customHeight="false" outlineLevel="0" collapsed="false">
      <c r="A231" s="98" t="s">
        <v>389</v>
      </c>
    </row>
    <row r="232" customFormat="false" ht="15" hidden="false" customHeight="false" outlineLevel="0" collapsed="false">
      <c r="A232" s="98" t="s">
        <v>389</v>
      </c>
    </row>
    <row r="233" customFormat="false" ht="15" hidden="false" customHeight="false" outlineLevel="0" collapsed="false">
      <c r="A233" s="98" t="s">
        <v>389</v>
      </c>
    </row>
    <row r="234" customFormat="false" ht="15" hidden="false" customHeight="false" outlineLevel="0" collapsed="false">
      <c r="A234" s="98" t="s">
        <v>389</v>
      </c>
    </row>
    <row r="235" customFormat="false" ht="15" hidden="false" customHeight="false" outlineLevel="0" collapsed="false">
      <c r="A235" s="98" t="s">
        <v>389</v>
      </c>
    </row>
    <row r="236" customFormat="false" ht="15" hidden="false" customHeight="false" outlineLevel="0" collapsed="false">
      <c r="A236" s="98" t="s">
        <v>389</v>
      </c>
    </row>
    <row r="237" customFormat="false" ht="15" hidden="false" customHeight="false" outlineLevel="0" collapsed="false">
      <c r="A237" s="98" t="s">
        <v>389</v>
      </c>
    </row>
    <row r="238" customFormat="false" ht="15" hidden="false" customHeight="false" outlineLevel="0" collapsed="false">
      <c r="A238" s="98" t="s">
        <v>389</v>
      </c>
    </row>
    <row r="239" customFormat="false" ht="15" hidden="false" customHeight="false" outlineLevel="0" collapsed="false">
      <c r="A239" s="98" t="s">
        <v>389</v>
      </c>
    </row>
    <row r="240" customFormat="false" ht="15" hidden="false" customHeight="false" outlineLevel="0" collapsed="false">
      <c r="A240" s="98" t="s">
        <v>389</v>
      </c>
    </row>
    <row r="241" customFormat="false" ht="15" hidden="false" customHeight="false" outlineLevel="0" collapsed="false">
      <c r="A241" s="98" t="s">
        <v>389</v>
      </c>
    </row>
    <row r="242" customFormat="false" ht="15" hidden="false" customHeight="false" outlineLevel="0" collapsed="false">
      <c r="A242" s="98" t="s">
        <v>389</v>
      </c>
    </row>
    <row r="243" customFormat="false" ht="15" hidden="false" customHeight="false" outlineLevel="0" collapsed="false">
      <c r="A243" s="98" t="s">
        <v>389</v>
      </c>
    </row>
    <row r="244" customFormat="false" ht="15" hidden="false" customHeight="false" outlineLevel="0" collapsed="false">
      <c r="A244" s="98" t="s">
        <v>389</v>
      </c>
    </row>
    <row r="245" customFormat="false" ht="15" hidden="false" customHeight="false" outlineLevel="0" collapsed="false">
      <c r="A245" s="98" t="s">
        <v>389</v>
      </c>
    </row>
    <row r="246" customFormat="false" ht="15" hidden="false" customHeight="false" outlineLevel="0" collapsed="false">
      <c r="A246" s="98" t="s">
        <v>389</v>
      </c>
    </row>
    <row r="247" customFormat="false" ht="15" hidden="false" customHeight="false" outlineLevel="0" collapsed="false">
      <c r="A247" s="98" t="s">
        <v>389</v>
      </c>
    </row>
    <row r="248" customFormat="false" ht="15" hidden="false" customHeight="false" outlineLevel="0" collapsed="false">
      <c r="A248" s="98" t="s">
        <v>389</v>
      </c>
    </row>
    <row r="249" customFormat="false" ht="15" hidden="false" customHeight="false" outlineLevel="0" collapsed="false">
      <c r="A249" s="98" t="s">
        <v>389</v>
      </c>
    </row>
    <row r="250" customFormat="false" ht="15" hidden="false" customHeight="false" outlineLevel="0" collapsed="false">
      <c r="A250" s="98" t="s">
        <v>389</v>
      </c>
    </row>
    <row r="251" customFormat="false" ht="15" hidden="false" customHeight="false" outlineLevel="0" collapsed="false">
      <c r="A251" s="98" t="s">
        <v>389</v>
      </c>
    </row>
    <row r="252" customFormat="false" ht="15" hidden="false" customHeight="false" outlineLevel="0" collapsed="false">
      <c r="A252" s="98" t="s">
        <v>389</v>
      </c>
    </row>
    <row r="253" customFormat="false" ht="15" hidden="false" customHeight="false" outlineLevel="0" collapsed="false">
      <c r="A253" s="98" t="s">
        <v>389</v>
      </c>
    </row>
    <row r="254" customFormat="false" ht="15" hidden="false" customHeight="false" outlineLevel="0" collapsed="false">
      <c r="A254" s="98" t="s">
        <v>389</v>
      </c>
    </row>
    <row r="255" customFormat="false" ht="15" hidden="false" customHeight="false" outlineLevel="0" collapsed="false">
      <c r="A255" s="98" t="s">
        <v>389</v>
      </c>
    </row>
    <row r="256" customFormat="false" ht="15" hidden="false" customHeight="false" outlineLevel="0" collapsed="false">
      <c r="A256" s="98" t="s">
        <v>389</v>
      </c>
    </row>
    <row r="257" customFormat="false" ht="15" hidden="false" customHeight="false" outlineLevel="0" collapsed="false">
      <c r="A257" s="98" t="s">
        <v>389</v>
      </c>
    </row>
    <row r="258" customFormat="false" ht="15" hidden="false" customHeight="false" outlineLevel="0" collapsed="false">
      <c r="A258" s="98" t="s">
        <v>389</v>
      </c>
    </row>
    <row r="259" customFormat="false" ht="15" hidden="false" customHeight="false" outlineLevel="0" collapsed="false">
      <c r="A259" s="98" t="s">
        <v>389</v>
      </c>
    </row>
    <row r="260" customFormat="false" ht="15" hidden="false" customHeight="false" outlineLevel="0" collapsed="false">
      <c r="A260" s="98" t="s">
        <v>389</v>
      </c>
    </row>
    <row r="261" customFormat="false" ht="15" hidden="false" customHeight="false" outlineLevel="0" collapsed="false">
      <c r="A261" s="98" t="s">
        <v>389</v>
      </c>
    </row>
    <row r="262" customFormat="false" ht="15" hidden="false" customHeight="false" outlineLevel="0" collapsed="false">
      <c r="A262" s="98" t="s">
        <v>389</v>
      </c>
    </row>
    <row r="263" customFormat="false" ht="15" hidden="false" customHeight="false" outlineLevel="0" collapsed="false">
      <c r="A263" s="98" t="s">
        <v>389</v>
      </c>
    </row>
    <row r="264" customFormat="false" ht="15" hidden="false" customHeight="false" outlineLevel="0" collapsed="false">
      <c r="A264" s="98" t="s">
        <v>389</v>
      </c>
    </row>
    <row r="265" customFormat="false" ht="15" hidden="false" customHeight="false" outlineLevel="0" collapsed="false">
      <c r="A265" s="98" t="s">
        <v>389</v>
      </c>
    </row>
    <row r="266" customFormat="false" ht="15" hidden="false" customHeight="false" outlineLevel="0" collapsed="false">
      <c r="A266" s="98" t="s">
        <v>389</v>
      </c>
    </row>
    <row r="267" customFormat="false" ht="15" hidden="false" customHeight="false" outlineLevel="0" collapsed="false">
      <c r="A267" s="98" t="s">
        <v>389</v>
      </c>
    </row>
    <row r="268" customFormat="false" ht="15" hidden="false" customHeight="false" outlineLevel="0" collapsed="false">
      <c r="A268" s="98" t="s">
        <v>389</v>
      </c>
    </row>
    <row r="269" customFormat="false" ht="15" hidden="false" customHeight="false" outlineLevel="0" collapsed="false">
      <c r="A269" s="98" t="s">
        <v>389</v>
      </c>
    </row>
    <row r="270" customFormat="false" ht="15" hidden="false" customHeight="false" outlineLevel="0" collapsed="false">
      <c r="A270" s="98" t="s">
        <v>389</v>
      </c>
    </row>
    <row r="271" customFormat="false" ht="15" hidden="false" customHeight="false" outlineLevel="0" collapsed="false">
      <c r="A271" s="98" t="s">
        <v>389</v>
      </c>
    </row>
    <row r="272" customFormat="false" ht="15" hidden="false" customHeight="false" outlineLevel="0" collapsed="false">
      <c r="A272" s="98" t="s">
        <v>389</v>
      </c>
    </row>
    <row r="273" customFormat="false" ht="15" hidden="false" customHeight="false" outlineLevel="0" collapsed="false">
      <c r="A273" s="98" t="s">
        <v>389</v>
      </c>
    </row>
    <row r="274" customFormat="false" ht="15" hidden="false" customHeight="false" outlineLevel="0" collapsed="false">
      <c r="A274" s="98" t="s">
        <v>389</v>
      </c>
    </row>
    <row r="275" customFormat="false" ht="15" hidden="false" customHeight="false" outlineLevel="0" collapsed="false">
      <c r="A275" s="98" t="s">
        <v>389</v>
      </c>
    </row>
    <row r="276" customFormat="false" ht="15" hidden="false" customHeight="false" outlineLevel="0" collapsed="false">
      <c r="A276" s="98" t="s">
        <v>389</v>
      </c>
    </row>
    <row r="277" customFormat="false" ht="15" hidden="false" customHeight="false" outlineLevel="0" collapsed="false">
      <c r="A277" s="98" t="s">
        <v>389</v>
      </c>
    </row>
    <row r="278" customFormat="false" ht="15" hidden="false" customHeight="false" outlineLevel="0" collapsed="false">
      <c r="A278" s="98" t="s">
        <v>389</v>
      </c>
    </row>
    <row r="279" customFormat="false" ht="15" hidden="false" customHeight="false" outlineLevel="0" collapsed="false">
      <c r="A279" s="98" t="s">
        <v>389</v>
      </c>
    </row>
    <row r="280" customFormat="false" ht="15" hidden="false" customHeight="false" outlineLevel="0" collapsed="false">
      <c r="A280" s="98" t="s">
        <v>389</v>
      </c>
    </row>
    <row r="281" customFormat="false" ht="15" hidden="false" customHeight="false" outlineLevel="0" collapsed="false">
      <c r="A281" s="98" t="s">
        <v>389</v>
      </c>
    </row>
    <row r="282" customFormat="false" ht="15" hidden="false" customHeight="false" outlineLevel="0" collapsed="false">
      <c r="A282" s="98" t="s">
        <v>389</v>
      </c>
    </row>
    <row r="283" customFormat="false" ht="15" hidden="false" customHeight="false" outlineLevel="0" collapsed="false">
      <c r="A283" s="98" t="s">
        <v>389</v>
      </c>
    </row>
    <row r="284" customFormat="false" ht="15" hidden="false" customHeight="false" outlineLevel="0" collapsed="false">
      <c r="A284" s="98" t="s">
        <v>389</v>
      </c>
    </row>
    <row r="285" customFormat="false" ht="15" hidden="false" customHeight="false" outlineLevel="0" collapsed="false">
      <c r="A285" s="98" t="s">
        <v>389</v>
      </c>
    </row>
    <row r="286" customFormat="false" ht="15" hidden="false" customHeight="false" outlineLevel="0" collapsed="false">
      <c r="A286" s="98" t="s">
        <v>389</v>
      </c>
    </row>
    <row r="287" customFormat="false" ht="15" hidden="false" customHeight="false" outlineLevel="0" collapsed="false">
      <c r="A287" s="98" t="s">
        <v>389</v>
      </c>
    </row>
    <row r="288" customFormat="false" ht="15" hidden="false" customHeight="false" outlineLevel="0" collapsed="false">
      <c r="A288" s="98" t="s">
        <v>389</v>
      </c>
    </row>
    <row r="289" customFormat="false" ht="15" hidden="false" customHeight="false" outlineLevel="0" collapsed="false">
      <c r="A289" s="98" t="s">
        <v>389</v>
      </c>
    </row>
    <row r="290" customFormat="false" ht="15" hidden="false" customHeight="false" outlineLevel="0" collapsed="false">
      <c r="A290" s="98" t="s">
        <v>389</v>
      </c>
    </row>
    <row r="291" customFormat="false" ht="15" hidden="false" customHeight="false" outlineLevel="0" collapsed="false">
      <c r="A291" s="98" t="s">
        <v>389</v>
      </c>
    </row>
    <row r="292" customFormat="false" ht="15" hidden="false" customHeight="false" outlineLevel="0" collapsed="false">
      <c r="A292" s="98" t="s">
        <v>389</v>
      </c>
    </row>
    <row r="293" customFormat="false" ht="15" hidden="false" customHeight="false" outlineLevel="0" collapsed="false">
      <c r="A293" s="98" t="s">
        <v>389</v>
      </c>
    </row>
    <row r="294" customFormat="false" ht="15" hidden="false" customHeight="false" outlineLevel="0" collapsed="false">
      <c r="A294" s="98" t="s">
        <v>389</v>
      </c>
    </row>
    <row r="295" customFormat="false" ht="15" hidden="false" customHeight="false" outlineLevel="0" collapsed="false">
      <c r="A295" s="98" t="s">
        <v>389</v>
      </c>
    </row>
    <row r="296" customFormat="false" ht="15" hidden="false" customHeight="false" outlineLevel="0" collapsed="false">
      <c r="A296" s="98" t="s">
        <v>389</v>
      </c>
    </row>
    <row r="297" customFormat="false" ht="15" hidden="false" customHeight="false" outlineLevel="0" collapsed="false">
      <c r="A297" s="98" t="s">
        <v>389</v>
      </c>
    </row>
    <row r="298" customFormat="false" ht="15" hidden="false" customHeight="false" outlineLevel="0" collapsed="false">
      <c r="A298" s="98" t="s">
        <v>389</v>
      </c>
    </row>
    <row r="299" customFormat="false" ht="15" hidden="false" customHeight="false" outlineLevel="0" collapsed="false">
      <c r="A299" s="98" t="s">
        <v>389</v>
      </c>
    </row>
    <row r="300" customFormat="false" ht="15" hidden="false" customHeight="false" outlineLevel="0" collapsed="false">
      <c r="A300" s="98" t="s">
        <v>389</v>
      </c>
    </row>
    <row r="301" customFormat="false" ht="15" hidden="false" customHeight="false" outlineLevel="0" collapsed="false">
      <c r="A301" s="98" t="s">
        <v>389</v>
      </c>
    </row>
    <row r="302" customFormat="false" ht="15" hidden="false" customHeight="false" outlineLevel="0" collapsed="false">
      <c r="A302" s="98" t="s">
        <v>389</v>
      </c>
    </row>
    <row r="303" customFormat="false" ht="15" hidden="false" customHeight="false" outlineLevel="0" collapsed="false">
      <c r="A303" s="98" t="s">
        <v>389</v>
      </c>
    </row>
    <row r="304" customFormat="false" ht="15" hidden="false" customHeight="false" outlineLevel="0" collapsed="false">
      <c r="A304" s="98" t="s">
        <v>389</v>
      </c>
    </row>
    <row r="305" customFormat="false" ht="15" hidden="false" customHeight="false" outlineLevel="0" collapsed="false">
      <c r="A305" s="98" t="s">
        <v>389</v>
      </c>
    </row>
    <row r="306" customFormat="false" ht="15" hidden="false" customHeight="false" outlineLevel="0" collapsed="false">
      <c r="A306" s="98" t="s">
        <v>389</v>
      </c>
    </row>
    <row r="307" customFormat="false" ht="15" hidden="false" customHeight="false" outlineLevel="0" collapsed="false">
      <c r="A307" s="98" t="s">
        <v>389</v>
      </c>
    </row>
    <row r="308" customFormat="false" ht="15" hidden="false" customHeight="false" outlineLevel="0" collapsed="false">
      <c r="A308" s="98" t="s">
        <v>389</v>
      </c>
    </row>
    <row r="309" customFormat="false" ht="15" hidden="false" customHeight="false" outlineLevel="0" collapsed="false">
      <c r="A309" s="98" t="s">
        <v>389</v>
      </c>
    </row>
    <row r="310" customFormat="false" ht="15" hidden="false" customHeight="false" outlineLevel="0" collapsed="false">
      <c r="A310" s="98" t="s">
        <v>389</v>
      </c>
    </row>
    <row r="311" customFormat="false" ht="15" hidden="false" customHeight="false" outlineLevel="0" collapsed="false">
      <c r="A311" s="98" t="s">
        <v>389</v>
      </c>
    </row>
    <row r="312" customFormat="false" ht="15" hidden="false" customHeight="false" outlineLevel="0" collapsed="false">
      <c r="A312" s="98" t="s">
        <v>389</v>
      </c>
    </row>
    <row r="313" customFormat="false" ht="15" hidden="false" customHeight="false" outlineLevel="0" collapsed="false">
      <c r="A313" s="98" t="s">
        <v>389</v>
      </c>
    </row>
    <row r="314" customFormat="false" ht="15" hidden="false" customHeight="false" outlineLevel="0" collapsed="false">
      <c r="A314" s="98" t="s">
        <v>389</v>
      </c>
    </row>
    <row r="315" customFormat="false" ht="15" hidden="false" customHeight="false" outlineLevel="0" collapsed="false">
      <c r="A315" s="98" t="s">
        <v>389</v>
      </c>
    </row>
    <row r="316" customFormat="false" ht="15" hidden="false" customHeight="false" outlineLevel="0" collapsed="false">
      <c r="A316" s="98" t="s">
        <v>389</v>
      </c>
    </row>
    <row r="317" customFormat="false" ht="15" hidden="false" customHeight="false" outlineLevel="0" collapsed="false">
      <c r="A317" s="98" t="s">
        <v>389</v>
      </c>
    </row>
    <row r="318" customFormat="false" ht="15" hidden="false" customHeight="false" outlineLevel="0" collapsed="false">
      <c r="A318" s="98" t="s">
        <v>389</v>
      </c>
    </row>
    <row r="319" customFormat="false" ht="15" hidden="false" customHeight="false" outlineLevel="0" collapsed="false">
      <c r="A319" s="98" t="s">
        <v>389</v>
      </c>
    </row>
    <row r="320" customFormat="false" ht="15" hidden="false" customHeight="false" outlineLevel="0" collapsed="false">
      <c r="A320" s="98" t="s">
        <v>389</v>
      </c>
    </row>
    <row r="321" customFormat="false" ht="15" hidden="false" customHeight="false" outlineLevel="0" collapsed="false">
      <c r="A321" s="98" t="s">
        <v>389</v>
      </c>
    </row>
    <row r="322" customFormat="false" ht="15" hidden="false" customHeight="false" outlineLevel="0" collapsed="false">
      <c r="A322" s="98" t="s">
        <v>389</v>
      </c>
    </row>
    <row r="323" customFormat="false" ht="15" hidden="false" customHeight="false" outlineLevel="0" collapsed="false">
      <c r="A323" s="98" t="s">
        <v>389</v>
      </c>
    </row>
    <row r="324" customFormat="false" ht="15" hidden="false" customHeight="false" outlineLevel="0" collapsed="false">
      <c r="A324" s="98" t="s">
        <v>389</v>
      </c>
    </row>
    <row r="325" customFormat="false" ht="15" hidden="false" customHeight="false" outlineLevel="0" collapsed="false">
      <c r="A325" s="98" t="s">
        <v>389</v>
      </c>
    </row>
    <row r="326" customFormat="false" ht="15" hidden="false" customHeight="false" outlineLevel="0" collapsed="false">
      <c r="A326" s="98" t="s">
        <v>389</v>
      </c>
    </row>
    <row r="327" customFormat="false" ht="15" hidden="false" customHeight="false" outlineLevel="0" collapsed="false">
      <c r="A327" s="98" t="s">
        <v>389</v>
      </c>
    </row>
    <row r="328" customFormat="false" ht="15" hidden="false" customHeight="false" outlineLevel="0" collapsed="false">
      <c r="A328" s="98" t="s">
        <v>389</v>
      </c>
    </row>
    <row r="329" customFormat="false" ht="15" hidden="false" customHeight="false" outlineLevel="0" collapsed="false">
      <c r="A329" s="98" t="s">
        <v>389</v>
      </c>
    </row>
    <row r="330" customFormat="false" ht="15" hidden="false" customHeight="false" outlineLevel="0" collapsed="false">
      <c r="A330" s="98" t="s">
        <v>389</v>
      </c>
    </row>
    <row r="331" customFormat="false" ht="15" hidden="false" customHeight="false" outlineLevel="0" collapsed="false">
      <c r="A331" s="98" t="s">
        <v>389</v>
      </c>
    </row>
    <row r="332" customFormat="false" ht="15" hidden="false" customHeight="false" outlineLevel="0" collapsed="false">
      <c r="A332" s="98" t="s">
        <v>389</v>
      </c>
    </row>
    <row r="333" customFormat="false" ht="15" hidden="false" customHeight="false" outlineLevel="0" collapsed="false">
      <c r="A333" s="98" t="s">
        <v>389</v>
      </c>
    </row>
    <row r="334" customFormat="false" ht="15" hidden="false" customHeight="false" outlineLevel="0" collapsed="false">
      <c r="A334" s="98" t="s">
        <v>389</v>
      </c>
    </row>
    <row r="335" customFormat="false" ht="15" hidden="false" customHeight="false" outlineLevel="0" collapsed="false">
      <c r="A335" s="98" t="s">
        <v>389</v>
      </c>
    </row>
    <row r="336" customFormat="false" ht="15" hidden="false" customHeight="false" outlineLevel="0" collapsed="false">
      <c r="A336" s="98" t="s">
        <v>389</v>
      </c>
    </row>
    <row r="337" customFormat="false" ht="15" hidden="false" customHeight="false" outlineLevel="0" collapsed="false">
      <c r="A337" s="98" t="s">
        <v>389</v>
      </c>
    </row>
    <row r="338" customFormat="false" ht="15" hidden="false" customHeight="false" outlineLevel="0" collapsed="false">
      <c r="A338" s="98" t="s">
        <v>389</v>
      </c>
    </row>
    <row r="339" customFormat="false" ht="15" hidden="false" customHeight="false" outlineLevel="0" collapsed="false">
      <c r="A339" s="98" t="s">
        <v>389</v>
      </c>
    </row>
    <row r="340" customFormat="false" ht="15" hidden="false" customHeight="false" outlineLevel="0" collapsed="false">
      <c r="A340" s="98" t="s">
        <v>389</v>
      </c>
    </row>
    <row r="341" customFormat="false" ht="15" hidden="false" customHeight="false" outlineLevel="0" collapsed="false">
      <c r="A341" s="98" t="s">
        <v>389</v>
      </c>
    </row>
    <row r="342" customFormat="false" ht="15" hidden="false" customHeight="false" outlineLevel="0" collapsed="false">
      <c r="A342" s="98" t="s">
        <v>389</v>
      </c>
    </row>
    <row r="343" customFormat="false" ht="15" hidden="false" customHeight="false" outlineLevel="0" collapsed="false">
      <c r="A343" s="98" t="s">
        <v>389</v>
      </c>
    </row>
    <row r="344" customFormat="false" ht="15" hidden="false" customHeight="false" outlineLevel="0" collapsed="false">
      <c r="A344" s="98" t="s">
        <v>389</v>
      </c>
    </row>
    <row r="345" customFormat="false" ht="15" hidden="false" customHeight="false" outlineLevel="0" collapsed="false">
      <c r="A345" s="98" t="s">
        <v>389</v>
      </c>
    </row>
    <row r="346" customFormat="false" ht="15" hidden="false" customHeight="false" outlineLevel="0" collapsed="false">
      <c r="A346" s="98" t="s">
        <v>389</v>
      </c>
    </row>
    <row r="347" customFormat="false" ht="15" hidden="false" customHeight="false" outlineLevel="0" collapsed="false">
      <c r="A347" s="98" t="s">
        <v>389</v>
      </c>
    </row>
    <row r="348" customFormat="false" ht="15" hidden="false" customHeight="false" outlineLevel="0" collapsed="false">
      <c r="A348" s="98" t="s">
        <v>389</v>
      </c>
    </row>
    <row r="349" customFormat="false" ht="15" hidden="false" customHeight="false" outlineLevel="0" collapsed="false">
      <c r="A349" s="98" t="s">
        <v>389</v>
      </c>
    </row>
    <row r="350" customFormat="false" ht="15" hidden="false" customHeight="false" outlineLevel="0" collapsed="false">
      <c r="A350" s="98" t="s">
        <v>389</v>
      </c>
    </row>
    <row r="351" customFormat="false" ht="15" hidden="false" customHeight="false" outlineLevel="0" collapsed="false">
      <c r="A351" s="98" t="s">
        <v>389</v>
      </c>
    </row>
    <row r="352" customFormat="false" ht="15" hidden="false" customHeight="false" outlineLevel="0" collapsed="false">
      <c r="A352" s="98" t="s">
        <v>389</v>
      </c>
    </row>
    <row r="353" customFormat="false" ht="15" hidden="false" customHeight="false" outlineLevel="0" collapsed="false">
      <c r="A353" s="98" t="s">
        <v>389</v>
      </c>
    </row>
    <row r="354" customFormat="false" ht="15" hidden="false" customHeight="false" outlineLevel="0" collapsed="false">
      <c r="A354" s="98" t="s">
        <v>389</v>
      </c>
    </row>
    <row r="355" customFormat="false" ht="15" hidden="false" customHeight="false" outlineLevel="0" collapsed="false">
      <c r="A355" s="98" t="s">
        <v>389</v>
      </c>
    </row>
    <row r="356" customFormat="false" ht="15" hidden="false" customHeight="false" outlineLevel="0" collapsed="false">
      <c r="A356" s="98" t="s">
        <v>389</v>
      </c>
    </row>
    <row r="357" customFormat="false" ht="15" hidden="false" customHeight="false" outlineLevel="0" collapsed="false">
      <c r="A357" s="98" t="s">
        <v>389</v>
      </c>
    </row>
    <row r="358" customFormat="false" ht="15" hidden="false" customHeight="false" outlineLevel="0" collapsed="false">
      <c r="A358" s="98" t="s">
        <v>389</v>
      </c>
    </row>
    <row r="359" customFormat="false" ht="15" hidden="false" customHeight="false" outlineLevel="0" collapsed="false">
      <c r="A359" s="98" t="s">
        <v>389</v>
      </c>
    </row>
    <row r="360" customFormat="false" ht="15" hidden="false" customHeight="false" outlineLevel="0" collapsed="false">
      <c r="A360" s="98" t="s">
        <v>389</v>
      </c>
    </row>
    <row r="361" customFormat="false" ht="15" hidden="false" customHeight="false" outlineLevel="0" collapsed="false">
      <c r="A361" s="98" t="s">
        <v>389</v>
      </c>
    </row>
    <row r="362" customFormat="false" ht="15" hidden="false" customHeight="false" outlineLevel="0" collapsed="false">
      <c r="A362" s="98" t="s">
        <v>389</v>
      </c>
    </row>
    <row r="363" customFormat="false" ht="15" hidden="false" customHeight="false" outlineLevel="0" collapsed="false">
      <c r="A363" s="98" t="s">
        <v>389</v>
      </c>
    </row>
    <row r="364" customFormat="false" ht="15" hidden="false" customHeight="false" outlineLevel="0" collapsed="false">
      <c r="A364" s="98" t="s">
        <v>389</v>
      </c>
    </row>
    <row r="365" customFormat="false" ht="15" hidden="false" customHeight="false" outlineLevel="0" collapsed="false">
      <c r="A365" s="98" t="s">
        <v>389</v>
      </c>
    </row>
    <row r="366" customFormat="false" ht="15" hidden="false" customHeight="false" outlineLevel="0" collapsed="false">
      <c r="A366" s="98" t="s">
        <v>389</v>
      </c>
    </row>
    <row r="367" customFormat="false" ht="15" hidden="false" customHeight="false" outlineLevel="0" collapsed="false">
      <c r="A367" s="98" t="s">
        <v>389</v>
      </c>
    </row>
    <row r="368" customFormat="false" ht="15" hidden="false" customHeight="false" outlineLevel="0" collapsed="false">
      <c r="A368" s="98" t="s">
        <v>389</v>
      </c>
    </row>
    <row r="369" customFormat="false" ht="15" hidden="false" customHeight="false" outlineLevel="0" collapsed="false">
      <c r="A369" s="98" t="s">
        <v>389</v>
      </c>
    </row>
    <row r="370" customFormat="false" ht="15" hidden="false" customHeight="false" outlineLevel="0" collapsed="false">
      <c r="A370" s="98" t="s">
        <v>389</v>
      </c>
    </row>
    <row r="371" customFormat="false" ht="15" hidden="false" customHeight="false" outlineLevel="0" collapsed="false">
      <c r="A371" s="98" t="s">
        <v>389</v>
      </c>
    </row>
    <row r="372" customFormat="false" ht="15" hidden="false" customHeight="false" outlineLevel="0" collapsed="false">
      <c r="A372" s="98" t="s">
        <v>389</v>
      </c>
    </row>
    <row r="373" customFormat="false" ht="15" hidden="false" customHeight="false" outlineLevel="0" collapsed="false">
      <c r="A373" s="98" t="s">
        <v>389</v>
      </c>
    </row>
    <row r="374" customFormat="false" ht="15" hidden="false" customHeight="false" outlineLevel="0" collapsed="false">
      <c r="A374" s="98" t="s">
        <v>389</v>
      </c>
    </row>
    <row r="375" customFormat="false" ht="15" hidden="false" customHeight="false" outlineLevel="0" collapsed="false">
      <c r="A375" s="98" t="s">
        <v>389</v>
      </c>
    </row>
    <row r="376" customFormat="false" ht="15" hidden="false" customHeight="false" outlineLevel="0" collapsed="false">
      <c r="A376" s="98" t="s">
        <v>389</v>
      </c>
    </row>
    <row r="377" customFormat="false" ht="15" hidden="false" customHeight="false" outlineLevel="0" collapsed="false">
      <c r="A377" s="98" t="s">
        <v>389</v>
      </c>
    </row>
    <row r="378" customFormat="false" ht="15" hidden="false" customHeight="false" outlineLevel="0" collapsed="false">
      <c r="A378" s="98" t="s">
        <v>389</v>
      </c>
    </row>
    <row r="379" customFormat="false" ht="15" hidden="false" customHeight="false" outlineLevel="0" collapsed="false">
      <c r="A379" s="98" t="s">
        <v>389</v>
      </c>
    </row>
    <row r="380" customFormat="false" ht="15" hidden="false" customHeight="false" outlineLevel="0" collapsed="false">
      <c r="A380" s="98" t="s">
        <v>389</v>
      </c>
    </row>
    <row r="381" customFormat="false" ht="15" hidden="false" customHeight="false" outlineLevel="0" collapsed="false">
      <c r="A381" s="98" t="s">
        <v>389</v>
      </c>
    </row>
    <row r="382" customFormat="false" ht="15" hidden="false" customHeight="false" outlineLevel="0" collapsed="false">
      <c r="A382" s="98" t="s">
        <v>389</v>
      </c>
    </row>
    <row r="383" customFormat="false" ht="15" hidden="false" customHeight="false" outlineLevel="0" collapsed="false">
      <c r="A383" s="98" t="s">
        <v>389</v>
      </c>
    </row>
    <row r="384" customFormat="false" ht="15" hidden="false" customHeight="false" outlineLevel="0" collapsed="false">
      <c r="A384" s="98" t="s">
        <v>389</v>
      </c>
    </row>
    <row r="385" customFormat="false" ht="15" hidden="false" customHeight="false" outlineLevel="0" collapsed="false">
      <c r="A385" s="98" t="s">
        <v>389</v>
      </c>
    </row>
    <row r="386" customFormat="false" ht="15" hidden="false" customHeight="false" outlineLevel="0" collapsed="false">
      <c r="A386" s="98" t="s">
        <v>389</v>
      </c>
    </row>
    <row r="387" customFormat="false" ht="15" hidden="false" customHeight="false" outlineLevel="0" collapsed="false">
      <c r="A387" s="98" t="s">
        <v>389</v>
      </c>
    </row>
    <row r="388" customFormat="false" ht="15" hidden="false" customHeight="false" outlineLevel="0" collapsed="false">
      <c r="A388" s="98" t="s">
        <v>389</v>
      </c>
    </row>
    <row r="389" customFormat="false" ht="15" hidden="false" customHeight="false" outlineLevel="0" collapsed="false">
      <c r="A389" s="98" t="s">
        <v>389</v>
      </c>
    </row>
    <row r="390" customFormat="false" ht="15" hidden="false" customHeight="false" outlineLevel="0" collapsed="false">
      <c r="A390" s="98" t="s">
        <v>389</v>
      </c>
    </row>
    <row r="391" customFormat="false" ht="15" hidden="false" customHeight="false" outlineLevel="0" collapsed="false">
      <c r="A391" s="98" t="s">
        <v>389</v>
      </c>
    </row>
    <row r="392" customFormat="false" ht="15" hidden="false" customHeight="false" outlineLevel="0" collapsed="false">
      <c r="A392" s="98" t="s">
        <v>389</v>
      </c>
    </row>
    <row r="393" customFormat="false" ht="15" hidden="false" customHeight="false" outlineLevel="0" collapsed="false">
      <c r="A393" s="98" t="s">
        <v>389</v>
      </c>
    </row>
    <row r="394" customFormat="false" ht="15" hidden="false" customHeight="false" outlineLevel="0" collapsed="false">
      <c r="A394" s="98" t="s">
        <v>389</v>
      </c>
    </row>
    <row r="395" customFormat="false" ht="15" hidden="false" customHeight="false" outlineLevel="0" collapsed="false">
      <c r="A395" s="98" t="s">
        <v>389</v>
      </c>
    </row>
    <row r="396" customFormat="false" ht="15" hidden="false" customHeight="false" outlineLevel="0" collapsed="false">
      <c r="A396" s="98" t="s">
        <v>389</v>
      </c>
    </row>
    <row r="397" customFormat="false" ht="15" hidden="false" customHeight="false" outlineLevel="0" collapsed="false">
      <c r="A397" s="98" t="s">
        <v>389</v>
      </c>
    </row>
    <row r="398" customFormat="false" ht="15" hidden="false" customHeight="false" outlineLevel="0" collapsed="false">
      <c r="A398" s="98" t="s">
        <v>389</v>
      </c>
    </row>
    <row r="399" customFormat="false" ht="15" hidden="false" customHeight="false" outlineLevel="0" collapsed="false">
      <c r="A399" s="98" t="s">
        <v>389</v>
      </c>
    </row>
    <row r="400" customFormat="false" ht="15" hidden="false" customHeight="false" outlineLevel="0" collapsed="false">
      <c r="A400" s="98" t="s">
        <v>389</v>
      </c>
    </row>
    <row r="401" customFormat="false" ht="15" hidden="false" customHeight="false" outlineLevel="0" collapsed="false">
      <c r="A401" s="98" t="s">
        <v>389</v>
      </c>
    </row>
    <row r="402" customFormat="false" ht="15" hidden="false" customHeight="false" outlineLevel="0" collapsed="false">
      <c r="A402" s="98" t="s">
        <v>389</v>
      </c>
    </row>
    <row r="403" customFormat="false" ht="15" hidden="false" customHeight="false" outlineLevel="0" collapsed="false">
      <c r="A403" s="98" t="s">
        <v>389</v>
      </c>
    </row>
    <row r="404" customFormat="false" ht="15" hidden="false" customHeight="false" outlineLevel="0" collapsed="false">
      <c r="A404" s="98" t="s">
        <v>389</v>
      </c>
    </row>
    <row r="405" customFormat="false" ht="15" hidden="false" customHeight="false" outlineLevel="0" collapsed="false">
      <c r="A405" s="98" t="s">
        <v>389</v>
      </c>
    </row>
    <row r="406" customFormat="false" ht="15" hidden="false" customHeight="false" outlineLevel="0" collapsed="false">
      <c r="A406" s="98" t="s">
        <v>389</v>
      </c>
    </row>
    <row r="407" customFormat="false" ht="15" hidden="false" customHeight="false" outlineLevel="0" collapsed="false">
      <c r="A407" s="98" t="s">
        <v>389</v>
      </c>
    </row>
    <row r="408" customFormat="false" ht="15" hidden="false" customHeight="false" outlineLevel="0" collapsed="false">
      <c r="A408" s="98" t="s">
        <v>389</v>
      </c>
    </row>
    <row r="409" customFormat="false" ht="15" hidden="false" customHeight="false" outlineLevel="0" collapsed="false">
      <c r="A409" s="98" t="s">
        <v>389</v>
      </c>
    </row>
    <row r="410" customFormat="false" ht="15" hidden="false" customHeight="false" outlineLevel="0" collapsed="false">
      <c r="A410" s="98" t="s">
        <v>389</v>
      </c>
    </row>
    <row r="411" customFormat="false" ht="15" hidden="false" customHeight="false" outlineLevel="0" collapsed="false">
      <c r="A411" s="98" t="s">
        <v>389</v>
      </c>
    </row>
    <row r="412" customFormat="false" ht="15" hidden="false" customHeight="false" outlineLevel="0" collapsed="false">
      <c r="A412" s="98" t="s">
        <v>389</v>
      </c>
    </row>
    <row r="413" customFormat="false" ht="15" hidden="false" customHeight="false" outlineLevel="0" collapsed="false">
      <c r="A413" s="98" t="s">
        <v>389</v>
      </c>
    </row>
    <row r="414" customFormat="false" ht="15" hidden="false" customHeight="false" outlineLevel="0" collapsed="false">
      <c r="A414" s="98" t="s">
        <v>389</v>
      </c>
    </row>
    <row r="415" customFormat="false" ht="15" hidden="false" customHeight="false" outlineLevel="0" collapsed="false">
      <c r="A415" s="98" t="s">
        <v>389</v>
      </c>
    </row>
    <row r="416" customFormat="false" ht="15" hidden="false" customHeight="false" outlineLevel="0" collapsed="false">
      <c r="A416" s="98" t="s">
        <v>389</v>
      </c>
    </row>
    <row r="417" customFormat="false" ht="15" hidden="false" customHeight="false" outlineLevel="0" collapsed="false">
      <c r="A417" s="98" t="s">
        <v>389</v>
      </c>
    </row>
    <row r="418" customFormat="false" ht="15" hidden="false" customHeight="false" outlineLevel="0" collapsed="false">
      <c r="A418" s="98" t="s">
        <v>389</v>
      </c>
    </row>
    <row r="419" customFormat="false" ht="15" hidden="false" customHeight="false" outlineLevel="0" collapsed="false">
      <c r="A419" s="98" t="s">
        <v>389</v>
      </c>
    </row>
    <row r="420" customFormat="false" ht="15" hidden="false" customHeight="false" outlineLevel="0" collapsed="false">
      <c r="A420" s="98" t="s">
        <v>389</v>
      </c>
    </row>
    <row r="421" customFormat="false" ht="15" hidden="false" customHeight="false" outlineLevel="0" collapsed="false">
      <c r="A421" s="98" t="s">
        <v>389</v>
      </c>
    </row>
    <row r="422" customFormat="false" ht="15" hidden="false" customHeight="false" outlineLevel="0" collapsed="false">
      <c r="A422" s="98" t="s">
        <v>389</v>
      </c>
    </row>
    <row r="423" customFormat="false" ht="15" hidden="false" customHeight="false" outlineLevel="0" collapsed="false">
      <c r="A423" s="98" t="s">
        <v>389</v>
      </c>
    </row>
    <row r="424" customFormat="false" ht="15" hidden="false" customHeight="false" outlineLevel="0" collapsed="false">
      <c r="A424" s="98" t="s">
        <v>389</v>
      </c>
    </row>
    <row r="425" customFormat="false" ht="15" hidden="false" customHeight="false" outlineLevel="0" collapsed="false">
      <c r="A425" s="98" t="s">
        <v>389</v>
      </c>
    </row>
    <row r="426" customFormat="false" ht="15" hidden="false" customHeight="false" outlineLevel="0" collapsed="false">
      <c r="A426" s="98" t="s">
        <v>389</v>
      </c>
    </row>
    <row r="427" customFormat="false" ht="15" hidden="false" customHeight="false" outlineLevel="0" collapsed="false">
      <c r="A427" s="98" t="s">
        <v>389</v>
      </c>
    </row>
    <row r="428" customFormat="false" ht="15" hidden="false" customHeight="false" outlineLevel="0" collapsed="false">
      <c r="A428" s="98" t="s">
        <v>389</v>
      </c>
    </row>
    <row r="429" customFormat="false" ht="15" hidden="false" customHeight="false" outlineLevel="0" collapsed="false">
      <c r="A429" s="98" t="s">
        <v>389</v>
      </c>
    </row>
    <row r="430" customFormat="false" ht="15" hidden="false" customHeight="false" outlineLevel="0" collapsed="false">
      <c r="A430" s="98" t="s">
        <v>389</v>
      </c>
    </row>
    <row r="431" customFormat="false" ht="15" hidden="false" customHeight="false" outlineLevel="0" collapsed="false">
      <c r="A431" s="98" t="s">
        <v>389</v>
      </c>
    </row>
    <row r="432" customFormat="false" ht="15" hidden="false" customHeight="false" outlineLevel="0" collapsed="false">
      <c r="A432" s="98" t="s">
        <v>389</v>
      </c>
    </row>
    <row r="433" customFormat="false" ht="15" hidden="false" customHeight="false" outlineLevel="0" collapsed="false">
      <c r="A433" s="98" t="s">
        <v>389</v>
      </c>
    </row>
    <row r="434" customFormat="false" ht="15" hidden="false" customHeight="false" outlineLevel="0" collapsed="false">
      <c r="A434" s="98" t="s">
        <v>389</v>
      </c>
    </row>
    <row r="435" customFormat="false" ht="15" hidden="false" customHeight="false" outlineLevel="0" collapsed="false">
      <c r="A435" s="98" t="s">
        <v>389</v>
      </c>
    </row>
    <row r="436" customFormat="false" ht="15" hidden="false" customHeight="false" outlineLevel="0" collapsed="false">
      <c r="A436" s="98" t="s">
        <v>389</v>
      </c>
    </row>
    <row r="437" customFormat="false" ht="15" hidden="false" customHeight="false" outlineLevel="0" collapsed="false">
      <c r="A437" s="98" t="s">
        <v>389</v>
      </c>
    </row>
    <row r="438" customFormat="false" ht="15" hidden="false" customHeight="false" outlineLevel="0" collapsed="false">
      <c r="A438" s="98" t="s">
        <v>389</v>
      </c>
    </row>
    <row r="439" customFormat="false" ht="15" hidden="false" customHeight="false" outlineLevel="0" collapsed="false">
      <c r="A439" s="98" t="s">
        <v>389</v>
      </c>
    </row>
  </sheetData>
  <autoFilter ref="A1:L43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39"/>
  <sheetViews>
    <sheetView windowProtection="false" showFormulas="false" showGridLines="true" showRowColHeaders="true" showZeros="true" rightToLeft="false" tabSelected="false" showOutlineSymbols="true" defaultGridColor="true" view="normal" topLeftCell="A58" colorId="64" zoomScale="90" zoomScaleNormal="90" zoomScalePageLayoutView="100" workbookViewId="0">
      <selection pane="topLeft" activeCell="H15" activeCellId="0" sqref="H15"/>
    </sheetView>
  </sheetViews>
  <sheetFormatPr defaultRowHeight="15"/>
  <cols>
    <col collapsed="false" hidden="false" max="1" min="1" style="35" width="52.2397959183674"/>
    <col collapsed="false" hidden="false" max="2" min="2" style="35" width="19.4387755102041"/>
    <col collapsed="false" hidden="true" max="4" min="3" style="35" width="0"/>
    <col collapsed="false" hidden="false" max="5" min="5" style="35" width="19.4387755102041"/>
    <col collapsed="false" hidden="true" max="7" min="6" style="35" width="0"/>
    <col collapsed="false" hidden="false" max="8" min="8" style="35" width="19.4387755102041"/>
    <col collapsed="false" hidden="true" max="10" min="9" style="35" width="0"/>
    <col collapsed="false" hidden="false" max="11" min="11" style="35" width="19.4387755102041"/>
    <col collapsed="false" hidden="true" max="13" min="12" style="35" width="0"/>
    <col collapsed="false" hidden="false" max="14" min="14" style="35" width="19.4387755102041"/>
    <col collapsed="false" hidden="false" max="16" min="15" style="35" width="9.04591836734694"/>
    <col collapsed="false" hidden="false" max="17" min="17" style="35" width="10.9336734693878"/>
    <col collapsed="false" hidden="false" max="1025" min="18" style="35" width="9.04591836734694"/>
  </cols>
  <sheetData>
    <row r="1" customFormat="false" ht="15" hidden="false" customHeight="false" outlineLevel="0" collapsed="false">
      <c r="A1" s="74" t="s">
        <v>1</v>
      </c>
      <c r="B1" s="75" t="n">
        <v>42461</v>
      </c>
      <c r="C1" s="76"/>
      <c r="D1" s="74" t="s">
        <v>1</v>
      </c>
      <c r="E1" s="75" t="n">
        <v>42491</v>
      </c>
      <c r="F1" s="76"/>
      <c r="G1" s="74" t="s">
        <v>1</v>
      </c>
      <c r="H1" s="75" t="n">
        <v>42522</v>
      </c>
      <c r="I1" s="76"/>
      <c r="J1" s="74" t="s">
        <v>1</v>
      </c>
      <c r="K1" s="75" t="n">
        <v>42552</v>
      </c>
      <c r="L1" s="76"/>
      <c r="M1" s="74" t="s">
        <v>1</v>
      </c>
      <c r="N1" s="75" t="n">
        <v>42583</v>
      </c>
    </row>
    <row r="2" customFormat="false" ht="15" hidden="false" customHeight="false" outlineLevel="0" collapsed="false">
      <c r="A2" s="77" t="s">
        <v>258</v>
      </c>
      <c r="B2" s="78"/>
      <c r="C2" s="78"/>
      <c r="D2" s="78" t="s">
        <v>258</v>
      </c>
      <c r="E2" s="78"/>
      <c r="F2" s="99"/>
      <c r="G2" s="78" t="s">
        <v>258</v>
      </c>
      <c r="H2" s="78"/>
      <c r="I2" s="99"/>
      <c r="J2" s="78" t="s">
        <v>258</v>
      </c>
      <c r="K2" s="78"/>
      <c r="L2" s="99"/>
      <c r="M2" s="78" t="s">
        <v>258</v>
      </c>
      <c r="N2" s="78"/>
    </row>
    <row r="3" customFormat="false" ht="15.75" hidden="false" customHeight="true" outlineLevel="0" collapsed="false">
      <c r="A3" s="79" t="s">
        <v>259</v>
      </c>
      <c r="B3" s="80"/>
      <c r="C3" s="99"/>
      <c r="D3" s="80" t="s">
        <v>259</v>
      </c>
      <c r="E3" s="80"/>
      <c r="F3" s="99"/>
      <c r="G3" s="80" t="s">
        <v>259</v>
      </c>
      <c r="H3" s="80"/>
      <c r="I3" s="99"/>
      <c r="J3" s="80" t="s">
        <v>259</v>
      </c>
      <c r="K3" s="80"/>
      <c r="L3" s="99"/>
      <c r="M3" s="80" t="s">
        <v>259</v>
      </c>
      <c r="N3" s="80"/>
    </row>
    <row r="4" customFormat="false" ht="15.75" hidden="false" customHeight="true" outlineLevel="0" collapsed="false">
      <c r="A4" s="81" t="s">
        <v>260</v>
      </c>
      <c r="B4" s="82" t="n">
        <v>5460696</v>
      </c>
      <c r="C4" s="99"/>
      <c r="D4" s="100" t="s">
        <v>260</v>
      </c>
      <c r="E4" s="82" t="n">
        <v>5459514</v>
      </c>
      <c r="F4" s="99"/>
      <c r="G4" s="100" t="s">
        <v>260</v>
      </c>
      <c r="H4" s="82" t="n">
        <v>5459696</v>
      </c>
      <c r="I4" s="99"/>
      <c r="J4" s="100" t="s">
        <v>260</v>
      </c>
      <c r="K4" s="82" t="n">
        <v>6166205</v>
      </c>
      <c r="L4" s="99"/>
      <c r="M4" s="100" t="s">
        <v>260</v>
      </c>
      <c r="N4" s="82" t="n">
        <f aca="false">K4</f>
        <v>6166205</v>
      </c>
    </row>
    <row r="5" customFormat="false" ht="15" hidden="false" customHeight="false" outlineLevel="0" collapsed="false">
      <c r="A5" s="83" t="s">
        <v>261</v>
      </c>
      <c r="B5" s="84" t="n">
        <v>5460696</v>
      </c>
      <c r="C5" s="99"/>
      <c r="D5" s="101" t="s">
        <v>261</v>
      </c>
      <c r="E5" s="84" t="n">
        <v>5459514</v>
      </c>
      <c r="F5" s="99"/>
      <c r="G5" s="101" t="s">
        <v>261</v>
      </c>
      <c r="H5" s="84" t="n">
        <v>5459696</v>
      </c>
      <c r="I5" s="99"/>
      <c r="J5" s="101" t="s">
        <v>261</v>
      </c>
      <c r="K5" s="84" t="n">
        <f aca="false">K4</f>
        <v>6166205</v>
      </c>
      <c r="L5" s="99"/>
      <c r="M5" s="101" t="s">
        <v>261</v>
      </c>
      <c r="N5" s="84" t="n">
        <f aca="false">N4</f>
        <v>6166205</v>
      </c>
      <c r="Q5" s="97"/>
    </row>
    <row r="6" customFormat="false" ht="15" hidden="false" customHeight="false" outlineLevel="0" collapsed="false">
      <c r="A6" s="83" t="s">
        <v>262</v>
      </c>
      <c r="B6" s="84" t="n">
        <v>5460696</v>
      </c>
      <c r="C6" s="99"/>
      <c r="D6" s="101" t="s">
        <v>262</v>
      </c>
      <c r="E6" s="84" t="n">
        <v>5459514</v>
      </c>
      <c r="F6" s="99"/>
      <c r="G6" s="101" t="s">
        <v>262</v>
      </c>
      <c r="H6" s="84" t="n">
        <v>5459696</v>
      </c>
      <c r="I6" s="99"/>
      <c r="J6" s="101" t="s">
        <v>262</v>
      </c>
      <c r="K6" s="84" t="n">
        <f aca="false">K5</f>
        <v>6166205</v>
      </c>
      <c r="L6" s="99"/>
      <c r="M6" s="101" t="s">
        <v>262</v>
      </c>
      <c r="N6" s="84" t="n">
        <f aca="false">N5</f>
        <v>6166205</v>
      </c>
      <c r="Q6" s="97"/>
    </row>
    <row r="7" customFormat="false" ht="15.75" hidden="false" customHeight="true" outlineLevel="0" collapsed="false">
      <c r="A7" s="85" t="s">
        <v>263</v>
      </c>
      <c r="B7" s="86"/>
      <c r="C7" s="99"/>
      <c r="D7" s="86" t="s">
        <v>263</v>
      </c>
      <c r="E7" s="86"/>
      <c r="F7" s="99"/>
      <c r="G7" s="86" t="s">
        <v>263</v>
      </c>
      <c r="H7" s="86"/>
      <c r="I7" s="99"/>
      <c r="J7" s="86" t="s">
        <v>263</v>
      </c>
      <c r="K7" s="86"/>
      <c r="L7" s="99"/>
      <c r="M7" s="86" t="s">
        <v>263</v>
      </c>
      <c r="N7" s="86"/>
      <c r="Q7" s="97"/>
    </row>
    <row r="8" customFormat="false" ht="15.75" hidden="false" customHeight="true" outlineLevel="0" collapsed="false">
      <c r="A8" s="81" t="s">
        <v>264</v>
      </c>
      <c r="B8" s="82" t="n">
        <v>152387</v>
      </c>
      <c r="C8" s="99"/>
      <c r="D8" s="100" t="s">
        <v>264</v>
      </c>
      <c r="E8" s="82" t="n">
        <v>311929</v>
      </c>
      <c r="F8" s="99"/>
      <c r="G8" s="100" t="s">
        <v>264</v>
      </c>
      <c r="H8" s="82" t="n">
        <v>232699</v>
      </c>
      <c r="I8" s="99"/>
      <c r="J8" s="100" t="s">
        <v>264</v>
      </c>
      <c r="K8" s="82" t="n">
        <v>271191</v>
      </c>
      <c r="L8" s="99"/>
      <c r="M8" s="100" t="s">
        <v>264</v>
      </c>
      <c r="N8" s="82" t="n">
        <v>188354.6</v>
      </c>
      <c r="Q8" s="97"/>
    </row>
    <row r="9" customFormat="false" ht="15" hidden="false" customHeight="false" outlineLevel="0" collapsed="false">
      <c r="A9" s="83" t="s">
        <v>261</v>
      </c>
      <c r="B9" s="84" t="n">
        <v>152387</v>
      </c>
      <c r="C9" s="99"/>
      <c r="D9" s="101" t="s">
        <v>261</v>
      </c>
      <c r="E9" s="84" t="n">
        <v>311929</v>
      </c>
      <c r="F9" s="99"/>
      <c r="G9" s="101" t="s">
        <v>261</v>
      </c>
      <c r="H9" s="84" t="n">
        <v>232699</v>
      </c>
      <c r="I9" s="99"/>
      <c r="J9" s="101" t="s">
        <v>261</v>
      </c>
      <c r="K9" s="84" t="n">
        <v>271191</v>
      </c>
      <c r="L9" s="99"/>
      <c r="M9" s="101" t="s">
        <v>261</v>
      </c>
      <c r="N9" s="84" t="n">
        <v>188354.6</v>
      </c>
      <c r="Q9" s="97"/>
    </row>
    <row r="10" customFormat="false" ht="15" hidden="false" customHeight="false" outlineLevel="0" collapsed="false">
      <c r="A10" s="83" t="s">
        <v>262</v>
      </c>
      <c r="B10" s="84" t="n">
        <v>152387</v>
      </c>
      <c r="C10" s="99"/>
      <c r="D10" s="101" t="s">
        <v>262</v>
      </c>
      <c r="E10" s="84" t="n">
        <v>311929</v>
      </c>
      <c r="F10" s="99"/>
      <c r="G10" s="101" t="s">
        <v>262</v>
      </c>
      <c r="H10" s="84" t="n">
        <v>232699</v>
      </c>
      <c r="I10" s="99"/>
      <c r="J10" s="101" t="s">
        <v>262</v>
      </c>
      <c r="K10" s="84" t="n">
        <v>271191</v>
      </c>
      <c r="L10" s="99"/>
      <c r="M10" s="101" t="s">
        <v>262</v>
      </c>
      <c r="N10" s="84" t="n">
        <v>188354.6</v>
      </c>
      <c r="Q10" s="97"/>
    </row>
    <row r="11" customFormat="false" ht="15" hidden="false" customHeight="false" outlineLevel="0" collapsed="false">
      <c r="A11" s="85" t="s">
        <v>265</v>
      </c>
      <c r="B11" s="86"/>
      <c r="C11" s="99"/>
      <c r="D11" s="86" t="s">
        <v>265</v>
      </c>
      <c r="E11" s="86"/>
      <c r="F11" s="99"/>
      <c r="G11" s="86" t="s">
        <v>265</v>
      </c>
      <c r="H11" s="86"/>
      <c r="I11" s="99"/>
      <c r="J11" s="86" t="s">
        <v>265</v>
      </c>
      <c r="K11" s="86"/>
      <c r="L11" s="99"/>
      <c r="M11" s="86" t="s">
        <v>265</v>
      </c>
      <c r="N11" s="86"/>
      <c r="Q11" s="97"/>
    </row>
    <row r="12" customFormat="false" ht="15" hidden="false" customHeight="false" outlineLevel="0" collapsed="false">
      <c r="A12" s="81" t="s">
        <v>266</v>
      </c>
      <c r="B12" s="82" t="n">
        <v>254179</v>
      </c>
      <c r="C12" s="99"/>
      <c r="D12" s="100" t="s">
        <v>266</v>
      </c>
      <c r="E12" s="82" t="n">
        <v>250892</v>
      </c>
      <c r="F12" s="99"/>
      <c r="G12" s="100" t="s">
        <v>266</v>
      </c>
      <c r="H12" s="82" t="n">
        <v>261149</v>
      </c>
      <c r="I12" s="99"/>
      <c r="J12" s="100" t="s">
        <v>266</v>
      </c>
      <c r="K12" s="82" t="n">
        <v>266775</v>
      </c>
      <c r="L12" s="99"/>
      <c r="M12" s="100" t="s">
        <v>266</v>
      </c>
      <c r="N12" s="82" t="n">
        <v>273447</v>
      </c>
      <c r="Q12" s="97"/>
    </row>
    <row r="13" customFormat="false" ht="15" hidden="false" customHeight="false" outlineLevel="0" collapsed="false">
      <c r="A13" s="81" t="s">
        <v>267</v>
      </c>
      <c r="B13" s="82" t="n">
        <v>195381</v>
      </c>
      <c r="C13" s="99"/>
      <c r="D13" s="100" t="s">
        <v>267</v>
      </c>
      <c r="E13" s="82" t="n">
        <v>110837</v>
      </c>
      <c r="F13" s="99"/>
      <c r="G13" s="100" t="s">
        <v>267</v>
      </c>
      <c r="H13" s="82" t="n">
        <v>110837</v>
      </c>
      <c r="I13" s="99"/>
      <c r="J13" s="100" t="s">
        <v>267</v>
      </c>
      <c r="K13" s="82" t="n">
        <v>110837</v>
      </c>
      <c r="L13" s="99"/>
      <c r="M13" s="100"/>
      <c r="N13" s="82"/>
      <c r="Q13" s="97"/>
    </row>
    <row r="14" customFormat="false" ht="15" hidden="false" customHeight="false" outlineLevel="0" collapsed="false">
      <c r="A14" s="81" t="s">
        <v>268</v>
      </c>
      <c r="B14" s="82" t="n">
        <v>3974308</v>
      </c>
      <c r="C14" s="99"/>
      <c r="D14" s="100" t="s">
        <v>268</v>
      </c>
      <c r="E14" s="82" t="n">
        <v>3992481</v>
      </c>
      <c r="F14" s="99"/>
      <c r="G14" s="100" t="s">
        <v>268</v>
      </c>
      <c r="H14" s="82" t="n">
        <v>4040279</v>
      </c>
      <c r="I14" s="99"/>
      <c r="J14" s="100" t="s">
        <v>268</v>
      </c>
      <c r="K14" s="82" t="n">
        <v>4478046</v>
      </c>
      <c r="L14" s="99"/>
      <c r="M14" s="100" t="s">
        <v>268</v>
      </c>
      <c r="N14" s="82" t="n">
        <v>4405038</v>
      </c>
      <c r="Q14" s="97"/>
    </row>
    <row r="15" customFormat="false" ht="15.75" hidden="false" customHeight="true" outlineLevel="0" collapsed="false">
      <c r="A15" s="81" t="s">
        <v>269</v>
      </c>
      <c r="B15" s="82" t="n">
        <v>676051</v>
      </c>
      <c r="C15" s="99"/>
      <c r="D15" s="100" t="s">
        <v>269</v>
      </c>
      <c r="E15" s="82" t="n">
        <f aca="false">716255+14000</f>
        <v>730255</v>
      </c>
      <c r="F15" s="99"/>
      <c r="G15" s="100" t="s">
        <v>269</v>
      </c>
      <c r="H15" s="82" t="n">
        <f aca="false">382600+13570</f>
        <v>396170</v>
      </c>
      <c r="I15" s="99"/>
      <c r="J15" s="100" t="s">
        <v>269</v>
      </c>
      <c r="K15" s="87" t="n">
        <v>478000</v>
      </c>
      <c r="L15" s="99"/>
      <c r="M15" s="100" t="s">
        <v>269</v>
      </c>
      <c r="N15" s="82" t="n">
        <f aca="false">514030+3600</f>
        <v>517630</v>
      </c>
      <c r="Q15" s="97"/>
    </row>
    <row r="16" customFormat="false" ht="15.75" hidden="false" customHeight="true" outlineLevel="0" collapsed="false">
      <c r="A16" s="83" t="s">
        <v>261</v>
      </c>
      <c r="B16" s="84" t="n">
        <v>5099919</v>
      </c>
      <c r="C16" s="99"/>
      <c r="D16" s="101" t="s">
        <v>261</v>
      </c>
      <c r="E16" s="84" t="n">
        <v>5084465</v>
      </c>
      <c r="F16" s="99"/>
      <c r="G16" s="101" t="s">
        <v>261</v>
      </c>
      <c r="H16" s="84" t="n">
        <v>4808435</v>
      </c>
      <c r="I16" s="99"/>
      <c r="J16" s="101" t="s">
        <v>261</v>
      </c>
      <c r="K16" s="84" t="n">
        <f aca="false">SUM(K12:K15)</f>
        <v>5333658</v>
      </c>
      <c r="L16" s="99"/>
      <c r="M16" s="101" t="s">
        <v>261</v>
      </c>
      <c r="N16" s="84" t="n">
        <v>5196115</v>
      </c>
      <c r="Q16" s="97"/>
    </row>
    <row r="17" customFormat="false" ht="15" hidden="false" customHeight="false" outlineLevel="0" collapsed="false">
      <c r="A17" s="83" t="s">
        <v>262</v>
      </c>
      <c r="B17" s="84" t="n">
        <v>5099919</v>
      </c>
      <c r="C17" s="99"/>
      <c r="D17" s="101" t="s">
        <v>262</v>
      </c>
      <c r="E17" s="84" t="n">
        <v>5084465</v>
      </c>
      <c r="F17" s="99"/>
      <c r="G17" s="101" t="s">
        <v>262</v>
      </c>
      <c r="H17" s="84" t="n">
        <v>4808435</v>
      </c>
      <c r="I17" s="99"/>
      <c r="J17" s="101" t="s">
        <v>262</v>
      </c>
      <c r="K17" s="84" t="n">
        <f aca="false">K16</f>
        <v>5333658</v>
      </c>
      <c r="L17" s="99"/>
      <c r="M17" s="101" t="s">
        <v>262</v>
      </c>
      <c r="N17" s="84" t="n">
        <v>5196115</v>
      </c>
      <c r="Q17" s="97"/>
    </row>
    <row r="18" customFormat="false" ht="15" hidden="false" customHeight="false" outlineLevel="0" collapsed="false">
      <c r="A18" s="85" t="s">
        <v>270</v>
      </c>
      <c r="B18" s="86"/>
      <c r="C18" s="99"/>
      <c r="D18" s="86" t="s">
        <v>270</v>
      </c>
      <c r="E18" s="86"/>
      <c r="F18" s="99"/>
      <c r="G18" s="86" t="s">
        <v>270</v>
      </c>
      <c r="H18" s="86"/>
      <c r="I18" s="99"/>
      <c r="J18" s="86" t="s">
        <v>270</v>
      </c>
      <c r="K18" s="86"/>
      <c r="L18" s="99"/>
      <c r="M18" s="86" t="s">
        <v>270</v>
      </c>
      <c r="N18" s="86"/>
      <c r="Q18" s="97"/>
    </row>
    <row r="19" customFormat="false" ht="15" hidden="false" customHeight="false" outlineLevel="0" collapsed="false">
      <c r="A19" s="81" t="s">
        <v>271</v>
      </c>
      <c r="B19" s="82" t="n">
        <v>98940.05</v>
      </c>
      <c r="C19" s="99"/>
      <c r="D19" s="100" t="s">
        <v>271</v>
      </c>
      <c r="E19" s="82" t="n">
        <v>148730.29</v>
      </c>
      <c r="F19" s="99"/>
      <c r="G19" s="100" t="s">
        <v>271</v>
      </c>
      <c r="H19" s="82" t="n">
        <v>185775.86</v>
      </c>
      <c r="I19" s="99"/>
      <c r="J19" s="100" t="s">
        <v>271</v>
      </c>
      <c r="K19" s="82" t="n">
        <v>55899.15</v>
      </c>
      <c r="L19" s="99"/>
      <c r="M19" s="100" t="s">
        <v>271</v>
      </c>
      <c r="N19" s="82" t="n">
        <v>165843.3</v>
      </c>
      <c r="Q19" s="97"/>
    </row>
    <row r="20" customFormat="false" ht="15" hidden="false" customHeight="false" outlineLevel="0" collapsed="false">
      <c r="A20" s="81" t="s">
        <v>374</v>
      </c>
      <c r="B20" s="82"/>
      <c r="C20" s="99"/>
      <c r="D20" s="100"/>
      <c r="E20" s="82"/>
      <c r="F20" s="99"/>
      <c r="G20" s="100"/>
      <c r="H20" s="82"/>
      <c r="I20" s="99"/>
      <c r="J20" s="100"/>
      <c r="K20" s="82"/>
      <c r="L20" s="99"/>
      <c r="M20" s="100" t="s">
        <v>374</v>
      </c>
      <c r="N20" s="82" t="n">
        <v>6148</v>
      </c>
      <c r="Q20" s="97"/>
    </row>
    <row r="21" customFormat="false" ht="15" hidden="false" customHeight="false" outlineLevel="0" collapsed="false">
      <c r="A21" s="81" t="s">
        <v>272</v>
      </c>
      <c r="B21" s="82" t="n">
        <v>598689.76</v>
      </c>
      <c r="C21" s="99"/>
      <c r="D21" s="100" t="s">
        <v>272</v>
      </c>
      <c r="E21" s="82" t="n">
        <v>637676.08</v>
      </c>
      <c r="F21" s="99"/>
      <c r="G21" s="100" t="s">
        <v>272</v>
      </c>
      <c r="H21" s="82" t="n">
        <v>625802.19</v>
      </c>
      <c r="I21" s="99"/>
      <c r="J21" s="100" t="s">
        <v>272</v>
      </c>
      <c r="K21" s="82" t="n">
        <v>695835.63</v>
      </c>
      <c r="L21" s="99"/>
      <c r="M21" s="100" t="s">
        <v>272</v>
      </c>
      <c r="N21" s="82" t="n">
        <v>663834.29</v>
      </c>
      <c r="Q21" s="97"/>
    </row>
    <row r="22" customFormat="false" ht="15.75" hidden="false" customHeight="true" outlineLevel="0" collapsed="false">
      <c r="A22" s="81" t="s">
        <v>273</v>
      </c>
      <c r="B22" s="82" t="n">
        <v>1378040.15</v>
      </c>
      <c r="C22" s="99"/>
      <c r="D22" s="100" t="s">
        <v>273</v>
      </c>
      <c r="E22" s="82" t="n">
        <v>1671351.2</v>
      </c>
      <c r="F22" s="99"/>
      <c r="G22" s="100" t="s">
        <v>273</v>
      </c>
      <c r="H22" s="82" t="n">
        <v>1869780.18</v>
      </c>
      <c r="I22" s="99"/>
      <c r="J22" s="100" t="s">
        <v>273</v>
      </c>
      <c r="K22" s="82" t="n">
        <v>1634673.99</v>
      </c>
      <c r="L22" s="99"/>
      <c r="M22" s="100" t="s">
        <v>273</v>
      </c>
      <c r="N22" s="82" t="n">
        <v>1926441.2</v>
      </c>
      <c r="Q22" s="97"/>
    </row>
    <row r="23" customFormat="false" ht="15.75" hidden="false" customHeight="true" outlineLevel="0" collapsed="false">
      <c r="A23" s="81" t="s">
        <v>274</v>
      </c>
      <c r="B23" s="82" t="n">
        <v>652727.99</v>
      </c>
      <c r="C23" s="99"/>
      <c r="D23" s="100" t="s">
        <v>274</v>
      </c>
      <c r="E23" s="82" t="n">
        <v>309634</v>
      </c>
      <c r="F23" s="99"/>
      <c r="G23" s="100" t="s">
        <v>274</v>
      </c>
      <c r="H23" s="82" t="n">
        <v>218837.93</v>
      </c>
      <c r="I23" s="99"/>
      <c r="J23" s="100" t="s">
        <v>274</v>
      </c>
      <c r="K23" s="87"/>
      <c r="L23" s="99"/>
      <c r="M23" s="100" t="s">
        <v>274</v>
      </c>
      <c r="N23" s="87"/>
      <c r="Q23" s="97"/>
    </row>
    <row r="24" customFormat="false" ht="15" hidden="false" customHeight="false" outlineLevel="0" collapsed="false">
      <c r="A24" s="83" t="s">
        <v>261</v>
      </c>
      <c r="B24" s="84" t="n">
        <v>2728397.95</v>
      </c>
      <c r="C24" s="99"/>
      <c r="D24" s="101" t="s">
        <v>261</v>
      </c>
      <c r="E24" s="84" t="n">
        <v>2767391.57</v>
      </c>
      <c r="F24" s="99"/>
      <c r="G24" s="101" t="s">
        <v>261</v>
      </c>
      <c r="H24" s="84" t="n">
        <v>2900196.16</v>
      </c>
      <c r="I24" s="99"/>
      <c r="J24" s="101" t="s">
        <v>261</v>
      </c>
      <c r="K24" s="84" t="n">
        <v>2386408.77</v>
      </c>
      <c r="L24" s="99"/>
      <c r="M24" s="101" t="s">
        <v>261</v>
      </c>
      <c r="N24" s="84" t="n">
        <f aca="false">SUM(N19:N23)</f>
        <v>2762266.79</v>
      </c>
      <c r="Q24" s="97"/>
    </row>
    <row r="25" customFormat="false" ht="15" hidden="false" customHeight="false" outlineLevel="0" collapsed="false">
      <c r="A25" s="83" t="s">
        <v>262</v>
      </c>
      <c r="B25" s="84" t="n">
        <v>2728397.95</v>
      </c>
      <c r="C25" s="99"/>
      <c r="D25" s="101" t="s">
        <v>262</v>
      </c>
      <c r="E25" s="84" t="n">
        <v>2767391.57</v>
      </c>
      <c r="F25" s="99"/>
      <c r="G25" s="101" t="s">
        <v>262</v>
      </c>
      <c r="H25" s="84" t="n">
        <v>2900196.16</v>
      </c>
      <c r="I25" s="99"/>
      <c r="J25" s="101" t="s">
        <v>262</v>
      </c>
      <c r="K25" s="84" t="n">
        <v>2386408.77</v>
      </c>
      <c r="L25" s="99"/>
      <c r="M25" s="101" t="s">
        <v>262</v>
      </c>
      <c r="N25" s="84" t="n">
        <f aca="false">N24</f>
        <v>2762266.79</v>
      </c>
      <c r="Q25" s="97"/>
    </row>
    <row r="26" customFormat="false" ht="15" hidden="false" customHeight="false" outlineLevel="0" collapsed="false">
      <c r="A26" s="85" t="s">
        <v>275</v>
      </c>
      <c r="B26" s="86"/>
      <c r="C26" s="99"/>
      <c r="D26" s="86" t="s">
        <v>275</v>
      </c>
      <c r="E26" s="86"/>
      <c r="F26" s="99"/>
      <c r="G26" s="86" t="s">
        <v>275</v>
      </c>
      <c r="H26" s="86"/>
      <c r="I26" s="99"/>
      <c r="J26" s="86" t="s">
        <v>275</v>
      </c>
      <c r="K26" s="86"/>
      <c r="L26" s="99"/>
      <c r="M26" s="86" t="s">
        <v>275</v>
      </c>
      <c r="N26" s="86"/>
      <c r="Q26" s="97"/>
    </row>
    <row r="27" customFormat="false" ht="15.75" hidden="false" customHeight="true" outlineLevel="0" collapsed="false">
      <c r="A27" s="81" t="s">
        <v>276</v>
      </c>
      <c r="B27" s="82" t="n">
        <v>89899</v>
      </c>
      <c r="C27" s="99"/>
      <c r="D27" s="100" t="s">
        <v>276</v>
      </c>
      <c r="E27" s="82" t="n">
        <v>54216</v>
      </c>
      <c r="F27" s="99"/>
      <c r="G27" s="100" t="s">
        <v>276</v>
      </c>
      <c r="H27" s="82" t="n">
        <v>70351</v>
      </c>
      <c r="I27" s="99"/>
      <c r="J27" s="100" t="s">
        <v>276</v>
      </c>
      <c r="K27" s="82" t="n">
        <v>31632</v>
      </c>
      <c r="L27" s="99"/>
      <c r="M27" s="100" t="s">
        <v>276</v>
      </c>
      <c r="N27" s="82" t="n">
        <v>106212</v>
      </c>
      <c r="Q27" s="97"/>
    </row>
    <row r="28" customFormat="false" ht="15.75" hidden="false" customHeight="true" outlineLevel="0" collapsed="false">
      <c r="A28" s="81" t="s">
        <v>277</v>
      </c>
      <c r="B28" s="82" t="n">
        <v>5215</v>
      </c>
      <c r="C28" s="99"/>
      <c r="D28" s="100" t="s">
        <v>277</v>
      </c>
      <c r="E28" s="82" t="n">
        <v>29642</v>
      </c>
      <c r="F28" s="99"/>
      <c r="G28" s="100" t="s">
        <v>277</v>
      </c>
      <c r="H28" s="82" t="n">
        <v>30204</v>
      </c>
      <c r="I28" s="99"/>
      <c r="J28" s="100" t="s">
        <v>277</v>
      </c>
      <c r="K28" s="82" t="n">
        <v>22780</v>
      </c>
      <c r="L28" s="99"/>
      <c r="M28" s="100" t="s">
        <v>277</v>
      </c>
      <c r="N28" s="82" t="n">
        <v>27749</v>
      </c>
      <c r="Q28" s="97"/>
    </row>
    <row r="29" customFormat="false" ht="15" hidden="false" customHeight="false" outlineLevel="0" collapsed="false">
      <c r="A29" s="83" t="s">
        <v>261</v>
      </c>
      <c r="B29" s="84" t="n">
        <v>95114</v>
      </c>
      <c r="C29" s="99"/>
      <c r="D29" s="101" t="s">
        <v>261</v>
      </c>
      <c r="E29" s="84" t="n">
        <v>83858</v>
      </c>
      <c r="F29" s="99"/>
      <c r="G29" s="101" t="s">
        <v>261</v>
      </c>
      <c r="H29" s="84" t="n">
        <v>100555</v>
      </c>
      <c r="I29" s="99"/>
      <c r="J29" s="101" t="s">
        <v>261</v>
      </c>
      <c r="K29" s="84" t="n">
        <v>54412</v>
      </c>
      <c r="L29" s="99"/>
      <c r="M29" s="101" t="s">
        <v>261</v>
      </c>
      <c r="N29" s="84" t="n">
        <v>133961</v>
      </c>
      <c r="Q29" s="97"/>
    </row>
    <row r="30" customFormat="false" ht="15" hidden="false" customHeight="false" outlineLevel="0" collapsed="false">
      <c r="A30" s="83" t="s">
        <v>262</v>
      </c>
      <c r="B30" s="84" t="n">
        <v>95114</v>
      </c>
      <c r="C30" s="99"/>
      <c r="D30" s="101" t="s">
        <v>262</v>
      </c>
      <c r="E30" s="84" t="n">
        <v>83858</v>
      </c>
      <c r="F30" s="99"/>
      <c r="G30" s="101" t="s">
        <v>262</v>
      </c>
      <c r="H30" s="84" t="n">
        <v>100555</v>
      </c>
      <c r="I30" s="99"/>
      <c r="J30" s="101" t="s">
        <v>262</v>
      </c>
      <c r="K30" s="84" t="n">
        <v>54412</v>
      </c>
      <c r="L30" s="99"/>
      <c r="M30" s="101" t="s">
        <v>262</v>
      </c>
      <c r="N30" s="84" t="n">
        <v>133961</v>
      </c>
      <c r="Q30" s="97"/>
    </row>
    <row r="31" customFormat="false" ht="15.75" hidden="false" customHeight="true" outlineLevel="0" collapsed="false">
      <c r="A31" s="85" t="s">
        <v>278</v>
      </c>
      <c r="B31" s="86"/>
      <c r="C31" s="99"/>
      <c r="D31" s="86" t="s">
        <v>278</v>
      </c>
      <c r="E31" s="86"/>
      <c r="F31" s="99"/>
      <c r="G31" s="86" t="s">
        <v>278</v>
      </c>
      <c r="H31" s="86"/>
      <c r="I31" s="99"/>
      <c r="J31" s="86" t="s">
        <v>278</v>
      </c>
      <c r="K31" s="86"/>
      <c r="L31" s="99"/>
      <c r="M31" s="86" t="s">
        <v>278</v>
      </c>
      <c r="N31" s="86"/>
      <c r="Q31" s="97"/>
    </row>
    <row r="32" customFormat="false" ht="15.75" hidden="false" customHeight="true" outlineLevel="0" collapsed="false">
      <c r="A32" s="81" t="s">
        <v>279</v>
      </c>
      <c r="B32" s="82" t="n">
        <v>39823</v>
      </c>
      <c r="C32" s="99"/>
      <c r="D32" s="100" t="s">
        <v>279</v>
      </c>
      <c r="E32" s="82" t="n">
        <v>131511</v>
      </c>
      <c r="F32" s="99"/>
      <c r="G32" s="100" t="s">
        <v>279</v>
      </c>
      <c r="H32" s="82" t="n">
        <v>126544</v>
      </c>
      <c r="I32" s="99"/>
      <c r="J32" s="100" t="s">
        <v>279</v>
      </c>
      <c r="K32" s="82" t="n">
        <v>136237</v>
      </c>
      <c r="L32" s="99"/>
      <c r="M32" s="100" t="s">
        <v>279</v>
      </c>
      <c r="N32" s="82" t="n">
        <v>136237</v>
      </c>
      <c r="Q32" s="97"/>
    </row>
    <row r="33" customFormat="false" ht="15" hidden="false" customHeight="false" outlineLevel="0" collapsed="false">
      <c r="A33" s="83" t="s">
        <v>261</v>
      </c>
      <c r="B33" s="84" t="n">
        <v>39823</v>
      </c>
      <c r="C33" s="99"/>
      <c r="D33" s="101" t="s">
        <v>261</v>
      </c>
      <c r="E33" s="84" t="n">
        <v>131511</v>
      </c>
      <c r="F33" s="99"/>
      <c r="G33" s="101" t="s">
        <v>261</v>
      </c>
      <c r="H33" s="84" t="n">
        <v>126544</v>
      </c>
      <c r="I33" s="99"/>
      <c r="J33" s="101" t="s">
        <v>261</v>
      </c>
      <c r="K33" s="84" t="n">
        <v>136237</v>
      </c>
      <c r="L33" s="99"/>
      <c r="M33" s="101" t="s">
        <v>261</v>
      </c>
      <c r="N33" s="84" t="n">
        <v>136237</v>
      </c>
      <c r="Q33" s="97"/>
    </row>
    <row r="34" customFormat="false" ht="15" hidden="false" customHeight="false" outlineLevel="0" collapsed="false">
      <c r="A34" s="83" t="s">
        <v>262</v>
      </c>
      <c r="B34" s="84" t="n">
        <v>39823</v>
      </c>
      <c r="C34" s="99"/>
      <c r="D34" s="101" t="s">
        <v>262</v>
      </c>
      <c r="E34" s="84" t="n">
        <v>131511</v>
      </c>
      <c r="F34" s="99"/>
      <c r="G34" s="101" t="s">
        <v>262</v>
      </c>
      <c r="H34" s="84" t="n">
        <v>126544</v>
      </c>
      <c r="I34" s="99"/>
      <c r="J34" s="101" t="s">
        <v>262</v>
      </c>
      <c r="K34" s="84" t="n">
        <v>136237</v>
      </c>
      <c r="L34" s="99"/>
      <c r="M34" s="101" t="s">
        <v>262</v>
      </c>
      <c r="N34" s="84" t="n">
        <v>136237</v>
      </c>
      <c r="Q34" s="97"/>
    </row>
    <row r="35" customFormat="false" ht="15" hidden="false" customHeight="false" outlineLevel="0" collapsed="false">
      <c r="A35" s="85" t="s">
        <v>280</v>
      </c>
      <c r="B35" s="86"/>
      <c r="C35" s="99"/>
      <c r="D35" s="86" t="s">
        <v>280</v>
      </c>
      <c r="E35" s="86"/>
      <c r="F35" s="99"/>
      <c r="G35" s="86" t="s">
        <v>280</v>
      </c>
      <c r="H35" s="86"/>
      <c r="I35" s="99"/>
      <c r="J35" s="86" t="s">
        <v>280</v>
      </c>
      <c r="K35" s="86"/>
      <c r="L35" s="99"/>
      <c r="M35" s="86" t="s">
        <v>280</v>
      </c>
      <c r="N35" s="86"/>
      <c r="Q35" s="97"/>
    </row>
    <row r="36" customFormat="false" ht="15" hidden="false" customHeight="false" outlineLevel="0" collapsed="false">
      <c r="A36" s="81" t="s">
        <v>281</v>
      </c>
      <c r="B36" s="82" t="n">
        <v>176233</v>
      </c>
      <c r="C36" s="99"/>
      <c r="D36" s="100" t="s">
        <v>281</v>
      </c>
      <c r="E36" s="82" t="n">
        <v>156295</v>
      </c>
      <c r="F36" s="99"/>
      <c r="G36" s="100" t="s">
        <v>281</v>
      </c>
      <c r="H36" s="82" t="n">
        <v>166323</v>
      </c>
      <c r="I36" s="99"/>
      <c r="J36" s="100" t="s">
        <v>281</v>
      </c>
      <c r="K36" s="82" t="n">
        <v>180266</v>
      </c>
      <c r="L36" s="99"/>
      <c r="M36" s="100" t="s">
        <v>281</v>
      </c>
      <c r="N36" s="82" t="n">
        <v>183305</v>
      </c>
      <c r="Q36" s="97"/>
    </row>
    <row r="37" customFormat="false" ht="15" hidden="false" customHeight="false" outlineLevel="0" collapsed="false">
      <c r="A37" s="81" t="s">
        <v>282</v>
      </c>
      <c r="B37" s="82" t="n">
        <v>31240</v>
      </c>
      <c r="C37" s="99"/>
      <c r="D37" s="100" t="s">
        <v>282</v>
      </c>
      <c r="E37" s="82" t="n">
        <v>31240</v>
      </c>
      <c r="F37" s="99"/>
      <c r="G37" s="100" t="s">
        <v>282</v>
      </c>
      <c r="H37" s="82" t="n">
        <v>31240</v>
      </c>
      <c r="I37" s="99"/>
      <c r="J37" s="100" t="s">
        <v>282</v>
      </c>
      <c r="K37" s="82" t="n">
        <v>34760</v>
      </c>
      <c r="L37" s="99"/>
      <c r="M37" s="100" t="s">
        <v>282</v>
      </c>
      <c r="N37" s="82" t="n">
        <v>36903</v>
      </c>
      <c r="Q37" s="97"/>
    </row>
    <row r="38" customFormat="false" ht="15" hidden="false" customHeight="false" outlineLevel="0" collapsed="false">
      <c r="A38" s="81" t="s">
        <v>283</v>
      </c>
      <c r="B38" s="82" t="n">
        <v>219433</v>
      </c>
      <c r="C38" s="99"/>
      <c r="D38" s="100" t="s">
        <v>283</v>
      </c>
      <c r="E38" s="82" t="n">
        <v>219433</v>
      </c>
      <c r="F38" s="99"/>
      <c r="G38" s="100" t="s">
        <v>283</v>
      </c>
      <c r="H38" s="82" t="n">
        <v>219433</v>
      </c>
      <c r="I38" s="99"/>
      <c r="J38" s="100" t="s">
        <v>283</v>
      </c>
      <c r="K38" s="82" t="n">
        <v>226856</v>
      </c>
      <c r="L38" s="99"/>
      <c r="M38" s="100" t="s">
        <v>283</v>
      </c>
      <c r="N38" s="82" t="n">
        <v>226856</v>
      </c>
      <c r="Q38" s="97"/>
    </row>
    <row r="39" customFormat="false" ht="15.75" hidden="false" customHeight="true" outlineLevel="0" collapsed="false">
      <c r="A39" s="81" t="s">
        <v>284</v>
      </c>
      <c r="B39" s="82" t="n">
        <v>62480</v>
      </c>
      <c r="C39" s="99"/>
      <c r="D39" s="100" t="s">
        <v>284</v>
      </c>
      <c r="E39" s="82" t="n">
        <v>62480</v>
      </c>
      <c r="F39" s="99"/>
      <c r="G39" s="100" t="s">
        <v>284</v>
      </c>
      <c r="H39" s="82" t="n">
        <v>7288</v>
      </c>
      <c r="I39" s="99"/>
      <c r="J39" s="100" t="s">
        <v>284</v>
      </c>
      <c r="K39" s="87"/>
      <c r="L39" s="99"/>
      <c r="M39" s="100"/>
      <c r="N39" s="82"/>
      <c r="Q39" s="97"/>
    </row>
    <row r="40" customFormat="false" ht="15.75" hidden="false" customHeight="true" outlineLevel="0" collapsed="false">
      <c r="A40" s="81" t="s">
        <v>285</v>
      </c>
      <c r="B40" s="82" t="n">
        <v>2794516</v>
      </c>
      <c r="C40" s="99"/>
      <c r="D40" s="100" t="s">
        <v>285</v>
      </c>
      <c r="E40" s="82" t="n">
        <v>2819141</v>
      </c>
      <c r="F40" s="99"/>
      <c r="G40" s="100" t="s">
        <v>285</v>
      </c>
      <c r="H40" s="82" t="n">
        <v>2702701</v>
      </c>
      <c r="I40" s="99"/>
      <c r="J40" s="100" t="s">
        <v>285</v>
      </c>
      <c r="K40" s="82" t="n">
        <v>2781896</v>
      </c>
      <c r="L40" s="99"/>
      <c r="M40" s="100" t="s">
        <v>285</v>
      </c>
      <c r="N40" s="82" t="n">
        <v>2625767</v>
      </c>
      <c r="Q40" s="97"/>
    </row>
    <row r="41" customFormat="false" ht="15" hidden="false" customHeight="false" outlineLevel="0" collapsed="false">
      <c r="A41" s="83" t="s">
        <v>261</v>
      </c>
      <c r="B41" s="84" t="n">
        <v>3283902</v>
      </c>
      <c r="C41" s="99"/>
      <c r="D41" s="101" t="s">
        <v>261</v>
      </c>
      <c r="E41" s="84" t="n">
        <v>3288589</v>
      </c>
      <c r="F41" s="99"/>
      <c r="G41" s="101" t="s">
        <v>261</v>
      </c>
      <c r="H41" s="84" t="n">
        <v>3126985</v>
      </c>
      <c r="I41" s="99"/>
      <c r="J41" s="101" t="s">
        <v>261</v>
      </c>
      <c r="K41" s="84" t="n">
        <v>3223778</v>
      </c>
      <c r="L41" s="99"/>
      <c r="M41" s="101" t="s">
        <v>261</v>
      </c>
      <c r="N41" s="84" t="n">
        <v>3072831</v>
      </c>
      <c r="Q41" s="97"/>
    </row>
    <row r="42" customFormat="false" ht="15" hidden="false" customHeight="false" outlineLevel="0" collapsed="false">
      <c r="A42" s="83" t="s">
        <v>262</v>
      </c>
      <c r="B42" s="84" t="n">
        <v>3283902</v>
      </c>
      <c r="C42" s="99"/>
      <c r="D42" s="101" t="s">
        <v>262</v>
      </c>
      <c r="E42" s="84" t="n">
        <v>3288589</v>
      </c>
      <c r="F42" s="99"/>
      <c r="G42" s="101" t="s">
        <v>262</v>
      </c>
      <c r="H42" s="84" t="n">
        <v>3126985</v>
      </c>
      <c r="I42" s="99"/>
      <c r="J42" s="101" t="s">
        <v>262</v>
      </c>
      <c r="K42" s="84" t="n">
        <v>3223778</v>
      </c>
      <c r="L42" s="99"/>
      <c r="M42" s="101" t="s">
        <v>262</v>
      </c>
      <c r="N42" s="84" t="n">
        <v>3072831</v>
      </c>
      <c r="Q42" s="97"/>
    </row>
    <row r="43" customFormat="false" ht="15" hidden="false" customHeight="false" outlineLevel="0" collapsed="false">
      <c r="A43" s="85" t="s">
        <v>286</v>
      </c>
      <c r="B43" s="86"/>
      <c r="C43" s="99"/>
      <c r="D43" s="86" t="s">
        <v>286</v>
      </c>
      <c r="E43" s="86"/>
      <c r="F43" s="99"/>
      <c r="G43" s="86" t="s">
        <v>286</v>
      </c>
      <c r="H43" s="86"/>
      <c r="I43" s="99"/>
      <c r="J43" s="86" t="s">
        <v>286</v>
      </c>
      <c r="K43" s="86"/>
      <c r="L43" s="99"/>
      <c r="M43" s="86" t="s">
        <v>286</v>
      </c>
      <c r="N43" s="86"/>
      <c r="Q43" s="97"/>
    </row>
    <row r="44" customFormat="false" ht="15" hidden="false" customHeight="false" outlineLevel="0" collapsed="false">
      <c r="A44" s="81" t="s">
        <v>287</v>
      </c>
      <c r="B44" s="82" t="n">
        <v>144</v>
      </c>
      <c r="C44" s="99"/>
      <c r="D44" s="100" t="s">
        <v>287</v>
      </c>
      <c r="E44" s="82" t="n">
        <v>7277</v>
      </c>
      <c r="F44" s="99"/>
      <c r="G44" s="100" t="s">
        <v>287</v>
      </c>
      <c r="H44" s="86" t="n">
        <v>0</v>
      </c>
      <c r="I44" s="99"/>
      <c r="J44" s="100" t="s">
        <v>287</v>
      </c>
      <c r="K44" s="86"/>
      <c r="L44" s="99"/>
      <c r="M44" s="86"/>
      <c r="N44" s="86"/>
      <c r="Q44" s="97"/>
    </row>
    <row r="45" customFormat="false" ht="15.75" hidden="false" customHeight="true" outlineLevel="0" collapsed="false">
      <c r="A45" s="81" t="s">
        <v>288</v>
      </c>
      <c r="B45" s="82" t="n">
        <v>833</v>
      </c>
      <c r="C45" s="99"/>
      <c r="D45" s="100" t="s">
        <v>288</v>
      </c>
      <c r="E45" s="82" t="n">
        <v>0</v>
      </c>
      <c r="F45" s="99"/>
      <c r="G45" s="100" t="s">
        <v>288</v>
      </c>
      <c r="H45" s="82" t="n">
        <v>815</v>
      </c>
      <c r="I45" s="99"/>
      <c r="J45" s="100" t="s">
        <v>288</v>
      </c>
      <c r="K45" s="82" t="n">
        <v>1000</v>
      </c>
      <c r="L45" s="99"/>
      <c r="M45" s="86"/>
      <c r="N45" s="86"/>
      <c r="Q45" s="97"/>
    </row>
    <row r="46" customFormat="false" ht="15.75" hidden="false" customHeight="true" outlineLevel="0" collapsed="false">
      <c r="A46" s="81" t="s">
        <v>289</v>
      </c>
      <c r="B46" s="82" t="n">
        <v>16985</v>
      </c>
      <c r="C46" s="99"/>
      <c r="D46" s="100" t="s">
        <v>289</v>
      </c>
      <c r="E46" s="82" t="n">
        <v>16597</v>
      </c>
      <c r="F46" s="99"/>
      <c r="G46" s="100" t="s">
        <v>289</v>
      </c>
      <c r="H46" s="82" t="n">
        <v>17122</v>
      </c>
      <c r="I46" s="99"/>
      <c r="J46" s="100" t="s">
        <v>289</v>
      </c>
      <c r="K46" s="82" t="n">
        <v>17826</v>
      </c>
      <c r="L46" s="99"/>
      <c r="M46" s="100" t="s">
        <v>289</v>
      </c>
      <c r="N46" s="82" t="n">
        <v>16569</v>
      </c>
      <c r="Q46" s="97"/>
    </row>
    <row r="47" customFormat="false" ht="15" hidden="false" customHeight="false" outlineLevel="0" collapsed="false">
      <c r="A47" s="81" t="s">
        <v>290</v>
      </c>
      <c r="B47" s="82" t="n">
        <v>75620</v>
      </c>
      <c r="C47" s="99"/>
      <c r="D47" s="100" t="s">
        <v>290</v>
      </c>
      <c r="E47" s="82" t="n">
        <v>73963</v>
      </c>
      <c r="F47" s="99"/>
      <c r="G47" s="100" t="s">
        <v>290</v>
      </c>
      <c r="H47" s="82" t="n">
        <v>74286</v>
      </c>
      <c r="I47" s="99"/>
      <c r="J47" s="100" t="s">
        <v>290</v>
      </c>
      <c r="K47" s="82" t="n">
        <v>75157</v>
      </c>
      <c r="L47" s="99"/>
      <c r="M47" s="100" t="s">
        <v>290</v>
      </c>
      <c r="N47" s="82" t="n">
        <v>86200</v>
      </c>
      <c r="Q47" s="97"/>
    </row>
    <row r="48" customFormat="false" ht="15" hidden="false" customHeight="false" outlineLevel="0" collapsed="false">
      <c r="A48" s="81" t="s">
        <v>291</v>
      </c>
      <c r="B48" s="82" t="n">
        <v>40185</v>
      </c>
      <c r="C48" s="99"/>
      <c r="D48" s="100" t="s">
        <v>291</v>
      </c>
      <c r="E48" s="82" t="n">
        <v>13505</v>
      </c>
      <c r="F48" s="99"/>
      <c r="G48" s="100" t="s">
        <v>291</v>
      </c>
      <c r="H48" s="82" t="n">
        <v>0</v>
      </c>
      <c r="I48" s="99"/>
      <c r="J48" s="100" t="s">
        <v>291</v>
      </c>
      <c r="K48" s="82" t="n">
        <v>1744</v>
      </c>
      <c r="L48" s="99"/>
      <c r="M48" s="100"/>
      <c r="N48" s="82"/>
      <c r="Q48" s="97"/>
    </row>
    <row r="49" customFormat="false" ht="15" hidden="false" customHeight="false" outlineLevel="0" collapsed="false">
      <c r="A49" s="83" t="s">
        <v>261</v>
      </c>
      <c r="B49" s="84" t="n">
        <v>133767</v>
      </c>
      <c r="C49" s="99"/>
      <c r="D49" s="101" t="s">
        <v>261</v>
      </c>
      <c r="E49" s="84" t="n">
        <v>111342</v>
      </c>
      <c r="F49" s="99"/>
      <c r="G49" s="101" t="s">
        <v>261</v>
      </c>
      <c r="H49" s="84" t="n">
        <v>92223</v>
      </c>
      <c r="I49" s="99"/>
      <c r="J49" s="101" t="s">
        <v>261</v>
      </c>
      <c r="K49" s="84" t="n">
        <v>95727</v>
      </c>
      <c r="L49" s="99"/>
      <c r="M49" s="101" t="s">
        <v>261</v>
      </c>
      <c r="N49" s="84" t="n">
        <v>102769</v>
      </c>
      <c r="Q49" s="97"/>
    </row>
    <row r="50" customFormat="false" ht="15" hidden="false" customHeight="false" outlineLevel="0" collapsed="false">
      <c r="A50" s="83" t="s">
        <v>262</v>
      </c>
      <c r="B50" s="84" t="n">
        <v>133767</v>
      </c>
      <c r="C50" s="99"/>
      <c r="D50" s="101" t="s">
        <v>262</v>
      </c>
      <c r="E50" s="84" t="n">
        <v>111342</v>
      </c>
      <c r="F50" s="99"/>
      <c r="G50" s="101" t="s">
        <v>262</v>
      </c>
      <c r="H50" s="84" t="n">
        <v>92223</v>
      </c>
      <c r="I50" s="99"/>
      <c r="J50" s="101" t="s">
        <v>262</v>
      </c>
      <c r="K50" s="84" t="n">
        <v>95727</v>
      </c>
      <c r="L50" s="99"/>
      <c r="M50" s="101" t="s">
        <v>262</v>
      </c>
      <c r="N50" s="84" t="n">
        <v>102769</v>
      </c>
      <c r="Q50" s="97"/>
    </row>
    <row r="51" customFormat="false" ht="15" hidden="false" customHeight="false" outlineLevel="0" collapsed="false">
      <c r="A51" s="85" t="s">
        <v>292</v>
      </c>
      <c r="B51" s="86"/>
      <c r="C51" s="99"/>
      <c r="D51" s="86" t="s">
        <v>292</v>
      </c>
      <c r="E51" s="86"/>
      <c r="F51" s="99"/>
      <c r="G51" s="86" t="s">
        <v>292</v>
      </c>
      <c r="H51" s="86"/>
      <c r="I51" s="99"/>
      <c r="J51" s="86" t="s">
        <v>292</v>
      </c>
      <c r="K51" s="86"/>
      <c r="L51" s="99"/>
      <c r="M51" s="86" t="s">
        <v>292</v>
      </c>
      <c r="N51" s="86"/>
      <c r="Q51" s="97"/>
    </row>
    <row r="52" customFormat="false" ht="15.75" hidden="false" customHeight="true" outlineLevel="0" collapsed="false">
      <c r="A52" s="81" t="s">
        <v>293</v>
      </c>
      <c r="B52" s="82" t="n">
        <v>170000</v>
      </c>
      <c r="C52" s="99"/>
      <c r="D52" s="100" t="s">
        <v>293</v>
      </c>
      <c r="E52" s="82" t="n">
        <v>170000</v>
      </c>
      <c r="F52" s="99"/>
      <c r="G52" s="100" t="s">
        <v>293</v>
      </c>
      <c r="H52" s="82" t="n">
        <v>187000</v>
      </c>
      <c r="I52" s="99"/>
      <c r="J52" s="100" t="s">
        <v>293</v>
      </c>
      <c r="K52" s="82" t="n">
        <v>187000</v>
      </c>
      <c r="L52" s="99"/>
      <c r="M52" s="100" t="s">
        <v>293</v>
      </c>
      <c r="N52" s="82" t="n">
        <v>187000</v>
      </c>
      <c r="Q52" s="97"/>
    </row>
    <row r="53" customFormat="false" ht="15.75" hidden="false" customHeight="true" outlineLevel="0" collapsed="false">
      <c r="A53" s="81" t="s">
        <v>294</v>
      </c>
      <c r="B53" s="82" t="n">
        <v>1278000</v>
      </c>
      <c r="C53" s="99"/>
      <c r="D53" s="100" t="s">
        <v>294</v>
      </c>
      <c r="E53" s="82" t="n">
        <v>1278000</v>
      </c>
      <c r="F53" s="99"/>
      <c r="G53" s="100" t="s">
        <v>294</v>
      </c>
      <c r="H53" s="82" t="n">
        <v>1278000</v>
      </c>
      <c r="I53" s="99"/>
      <c r="J53" s="100" t="s">
        <v>294</v>
      </c>
      <c r="K53" s="82" t="n">
        <v>1278000</v>
      </c>
      <c r="L53" s="99"/>
      <c r="M53" s="100" t="s">
        <v>294</v>
      </c>
      <c r="N53" s="82" t="n">
        <v>1278000</v>
      </c>
      <c r="Q53" s="97"/>
    </row>
    <row r="54" customFormat="false" ht="15" hidden="false" customHeight="false" outlineLevel="0" collapsed="false">
      <c r="A54" s="81" t="s">
        <v>295</v>
      </c>
      <c r="B54" s="82" t="n">
        <v>300000</v>
      </c>
      <c r="C54" s="99"/>
      <c r="D54" s="100" t="s">
        <v>295</v>
      </c>
      <c r="E54" s="82" t="n">
        <v>300000</v>
      </c>
      <c r="F54" s="99"/>
      <c r="G54" s="100" t="s">
        <v>295</v>
      </c>
      <c r="H54" s="82" t="n">
        <v>0</v>
      </c>
      <c r="I54" s="99"/>
      <c r="J54" s="100" t="s">
        <v>295</v>
      </c>
      <c r="K54" s="87"/>
      <c r="L54" s="99"/>
      <c r="M54" s="100"/>
      <c r="N54" s="82"/>
      <c r="Q54" s="97"/>
    </row>
    <row r="55" customFormat="false" ht="15" hidden="false" customHeight="false" outlineLevel="0" collapsed="false">
      <c r="A55" s="81" t="s">
        <v>296</v>
      </c>
      <c r="B55" s="82" t="n">
        <v>44000</v>
      </c>
      <c r="C55" s="99"/>
      <c r="D55" s="100" t="s">
        <v>296</v>
      </c>
      <c r="E55" s="82" t="n">
        <v>44000</v>
      </c>
      <c r="F55" s="99"/>
      <c r="G55" s="100" t="s">
        <v>296</v>
      </c>
      <c r="H55" s="82" t="n">
        <v>44000</v>
      </c>
      <c r="I55" s="99"/>
      <c r="J55" s="100" t="s">
        <v>296</v>
      </c>
      <c r="K55" s="82" t="n">
        <v>44000</v>
      </c>
      <c r="L55" s="99"/>
      <c r="M55" s="100" t="s">
        <v>296</v>
      </c>
      <c r="N55" s="82" t="n">
        <v>44000</v>
      </c>
      <c r="Q55" s="97"/>
    </row>
    <row r="56" customFormat="false" ht="15" hidden="false" customHeight="false" outlineLevel="0" collapsed="false">
      <c r="A56" s="81" t="s">
        <v>297</v>
      </c>
      <c r="B56" s="82" t="n">
        <v>12000</v>
      </c>
      <c r="C56" s="99"/>
      <c r="D56" s="100" t="s">
        <v>297</v>
      </c>
      <c r="E56" s="82" t="n">
        <v>12000</v>
      </c>
      <c r="F56" s="99"/>
      <c r="G56" s="100" t="s">
        <v>297</v>
      </c>
      <c r="H56" s="82" t="n">
        <v>12000</v>
      </c>
      <c r="I56" s="99"/>
      <c r="J56" s="100" t="s">
        <v>297</v>
      </c>
      <c r="K56" s="82" t="n">
        <v>12000</v>
      </c>
      <c r="L56" s="99"/>
      <c r="M56" s="100" t="s">
        <v>297</v>
      </c>
      <c r="N56" s="82" t="n">
        <v>12000</v>
      </c>
      <c r="Q56" s="97"/>
    </row>
    <row r="57" customFormat="false" ht="15" hidden="false" customHeight="false" outlineLevel="0" collapsed="false">
      <c r="A57" s="83" t="s">
        <v>261</v>
      </c>
      <c r="B57" s="84" t="n">
        <v>1804000</v>
      </c>
      <c r="C57" s="99"/>
      <c r="D57" s="101" t="s">
        <v>261</v>
      </c>
      <c r="E57" s="84" t="n">
        <v>1804000</v>
      </c>
      <c r="F57" s="99"/>
      <c r="G57" s="101" t="s">
        <v>261</v>
      </c>
      <c r="H57" s="84" t="n">
        <v>1521000</v>
      </c>
      <c r="I57" s="99"/>
      <c r="J57" s="101" t="s">
        <v>261</v>
      </c>
      <c r="K57" s="84" t="n">
        <v>1521000</v>
      </c>
      <c r="L57" s="99"/>
      <c r="M57" s="101" t="s">
        <v>261</v>
      </c>
      <c r="N57" s="84" t="n">
        <v>1521000</v>
      </c>
      <c r="Q57" s="97"/>
    </row>
    <row r="58" customFormat="false" ht="15.75" hidden="false" customHeight="true" outlineLevel="0" collapsed="false">
      <c r="A58" s="83" t="s">
        <v>262</v>
      </c>
      <c r="B58" s="84" t="n">
        <v>1804000</v>
      </c>
      <c r="C58" s="99"/>
      <c r="D58" s="101" t="s">
        <v>262</v>
      </c>
      <c r="E58" s="84" t="n">
        <v>1804000</v>
      </c>
      <c r="F58" s="99"/>
      <c r="G58" s="101" t="s">
        <v>262</v>
      </c>
      <c r="H58" s="84" t="n">
        <v>1521000</v>
      </c>
      <c r="I58" s="99"/>
      <c r="J58" s="101" t="s">
        <v>262</v>
      </c>
      <c r="K58" s="84" t="n">
        <v>1521000</v>
      </c>
      <c r="L58" s="99"/>
      <c r="M58" s="101" t="s">
        <v>262</v>
      </c>
      <c r="N58" s="84" t="n">
        <v>1521000</v>
      </c>
      <c r="Q58" s="97"/>
    </row>
    <row r="59" customFormat="false" ht="15.75" hidden="false" customHeight="true" outlineLevel="0" collapsed="false">
      <c r="A59" s="85" t="s">
        <v>298</v>
      </c>
      <c r="B59" s="86"/>
      <c r="C59" s="99"/>
      <c r="D59" s="86" t="s">
        <v>298</v>
      </c>
      <c r="E59" s="86"/>
      <c r="F59" s="99"/>
      <c r="G59" s="86" t="s">
        <v>298</v>
      </c>
      <c r="H59" s="86"/>
      <c r="I59" s="99"/>
      <c r="J59" s="86" t="s">
        <v>298</v>
      </c>
      <c r="K59" s="86"/>
      <c r="L59" s="99"/>
      <c r="M59" s="86" t="s">
        <v>298</v>
      </c>
      <c r="N59" s="86"/>
      <c r="Q59" s="97"/>
    </row>
    <row r="60" customFormat="false" ht="15" hidden="false" customHeight="false" outlineLevel="0" collapsed="false">
      <c r="A60" s="81" t="s">
        <v>299</v>
      </c>
      <c r="B60" s="82" t="n">
        <v>8887</v>
      </c>
      <c r="C60" s="99"/>
      <c r="D60" s="100" t="s">
        <v>299</v>
      </c>
      <c r="E60" s="82" t="n">
        <v>7324</v>
      </c>
      <c r="F60" s="99"/>
      <c r="G60" s="100" t="s">
        <v>299</v>
      </c>
      <c r="H60" s="82" t="n">
        <v>10470</v>
      </c>
      <c r="I60" s="99"/>
      <c r="J60" s="100" t="s">
        <v>299</v>
      </c>
      <c r="K60" s="82" t="n">
        <v>8291</v>
      </c>
      <c r="L60" s="99"/>
      <c r="M60" s="100" t="s">
        <v>299</v>
      </c>
      <c r="N60" s="82" t="n">
        <v>4415</v>
      </c>
      <c r="Q60" s="97"/>
    </row>
    <row r="61" customFormat="false" ht="15" hidden="false" customHeight="false" outlineLevel="0" collapsed="false">
      <c r="A61" s="81" t="s">
        <v>300</v>
      </c>
      <c r="B61" s="82" t="n">
        <v>103000</v>
      </c>
      <c r="C61" s="99"/>
      <c r="D61" s="100" t="s">
        <v>300</v>
      </c>
      <c r="E61" s="82" t="n">
        <v>85598</v>
      </c>
      <c r="F61" s="99"/>
      <c r="G61" s="100" t="s">
        <v>300</v>
      </c>
      <c r="H61" s="82" t="n">
        <v>23383</v>
      </c>
      <c r="I61" s="99"/>
      <c r="J61" s="100" t="s">
        <v>300</v>
      </c>
      <c r="K61" s="82" t="n">
        <v>59793</v>
      </c>
      <c r="L61" s="99"/>
      <c r="M61" s="100" t="s">
        <v>300</v>
      </c>
      <c r="N61" s="82" t="n">
        <v>19760</v>
      </c>
      <c r="Q61" s="97"/>
    </row>
    <row r="62" customFormat="false" ht="15" hidden="false" customHeight="false" outlineLevel="0" collapsed="false">
      <c r="A62" s="81" t="s">
        <v>301</v>
      </c>
      <c r="B62" s="82" t="n">
        <v>5063</v>
      </c>
      <c r="C62" s="99"/>
      <c r="D62" s="100" t="s">
        <v>301</v>
      </c>
      <c r="E62" s="82" t="n">
        <v>23213</v>
      </c>
      <c r="F62" s="99"/>
      <c r="G62" s="100" t="s">
        <v>301</v>
      </c>
      <c r="H62" s="82" t="n">
        <v>16551</v>
      </c>
      <c r="I62" s="99"/>
      <c r="J62" s="100" t="s">
        <v>301</v>
      </c>
      <c r="K62" s="82" t="n">
        <v>890</v>
      </c>
      <c r="L62" s="99"/>
      <c r="M62" s="100" t="s">
        <v>301</v>
      </c>
      <c r="N62" s="82" t="n">
        <v>10171</v>
      </c>
      <c r="Q62" s="97"/>
    </row>
    <row r="63" customFormat="false" ht="15" hidden="false" customHeight="false" outlineLevel="0" collapsed="false">
      <c r="A63" s="83" t="s">
        <v>261</v>
      </c>
      <c r="B63" s="84" t="n">
        <v>116950</v>
      </c>
      <c r="C63" s="99"/>
      <c r="D63" s="101" t="s">
        <v>261</v>
      </c>
      <c r="E63" s="84" t="n">
        <v>116135</v>
      </c>
      <c r="F63" s="99"/>
      <c r="G63" s="101" t="s">
        <v>261</v>
      </c>
      <c r="H63" s="84" t="n">
        <v>50404</v>
      </c>
      <c r="I63" s="99"/>
      <c r="J63" s="101" t="s">
        <v>261</v>
      </c>
      <c r="K63" s="84" t="n">
        <v>68974</v>
      </c>
      <c r="L63" s="99"/>
      <c r="M63" s="101" t="s">
        <v>261</v>
      </c>
      <c r="N63" s="84" t="n">
        <v>34346</v>
      </c>
      <c r="Q63" s="97"/>
    </row>
    <row r="64" customFormat="false" ht="15" hidden="false" customHeight="false" outlineLevel="0" collapsed="false">
      <c r="A64" s="83" t="s">
        <v>262</v>
      </c>
      <c r="B64" s="84" t="n">
        <v>116950</v>
      </c>
      <c r="C64" s="99"/>
      <c r="D64" s="101" t="s">
        <v>262</v>
      </c>
      <c r="E64" s="84" t="n">
        <v>116135</v>
      </c>
      <c r="F64" s="99"/>
      <c r="G64" s="101" t="s">
        <v>262</v>
      </c>
      <c r="H64" s="84" t="n">
        <v>50404</v>
      </c>
      <c r="I64" s="99"/>
      <c r="J64" s="101" t="s">
        <v>262</v>
      </c>
      <c r="K64" s="84" t="n">
        <v>68974</v>
      </c>
      <c r="L64" s="99"/>
      <c r="M64" s="101" t="s">
        <v>262</v>
      </c>
      <c r="N64" s="84" t="n">
        <v>34346</v>
      </c>
      <c r="Q64" s="97"/>
    </row>
    <row r="65" customFormat="false" ht="15.75" hidden="false" customHeight="true" outlineLevel="0" collapsed="false">
      <c r="A65" s="85" t="s">
        <v>302</v>
      </c>
      <c r="B65" s="86"/>
      <c r="C65" s="99"/>
      <c r="D65" s="86" t="s">
        <v>302</v>
      </c>
      <c r="E65" s="86"/>
      <c r="F65" s="99"/>
      <c r="G65" s="86" t="s">
        <v>302</v>
      </c>
      <c r="H65" s="86"/>
      <c r="I65" s="99"/>
      <c r="J65" s="86" t="s">
        <v>302</v>
      </c>
      <c r="K65" s="86"/>
      <c r="L65" s="99"/>
      <c r="M65" s="86" t="s">
        <v>302</v>
      </c>
      <c r="N65" s="86"/>
      <c r="Q65" s="97"/>
    </row>
    <row r="66" customFormat="false" ht="15.75" hidden="false" customHeight="true" outlineLevel="0" collapsed="false">
      <c r="A66" s="81" t="s">
        <v>303</v>
      </c>
      <c r="B66" s="82" t="n">
        <v>3500</v>
      </c>
      <c r="C66" s="99"/>
      <c r="D66" s="100" t="s">
        <v>303</v>
      </c>
      <c r="E66" s="82" t="n">
        <v>176625</v>
      </c>
      <c r="F66" s="99"/>
      <c r="G66" s="100" t="s">
        <v>303</v>
      </c>
      <c r="H66" s="82" t="n">
        <v>6500</v>
      </c>
      <c r="I66" s="99"/>
      <c r="J66" s="100" t="s">
        <v>303</v>
      </c>
      <c r="K66" s="82" t="n">
        <f aca="false">24800+3249</f>
        <v>28049</v>
      </c>
      <c r="L66" s="99"/>
      <c r="M66" s="100" t="s">
        <v>303</v>
      </c>
      <c r="N66" s="82" t="n">
        <v>13500</v>
      </c>
      <c r="Q66" s="97"/>
    </row>
    <row r="67" customFormat="false" ht="15" hidden="false" customHeight="false" outlineLevel="0" collapsed="false">
      <c r="A67" s="81" t="s">
        <v>304</v>
      </c>
      <c r="B67" s="82" t="n">
        <v>3347</v>
      </c>
      <c r="C67" s="99"/>
      <c r="D67" s="100" t="s">
        <v>304</v>
      </c>
      <c r="E67" s="82" t="n">
        <v>11834</v>
      </c>
      <c r="F67" s="99"/>
      <c r="G67" s="100" t="s">
        <v>304</v>
      </c>
      <c r="H67" s="82" t="n">
        <v>14718</v>
      </c>
      <c r="I67" s="99"/>
      <c r="J67" s="100" t="s">
        <v>304</v>
      </c>
      <c r="K67" s="82" t="n">
        <v>4670</v>
      </c>
      <c r="L67" s="99"/>
      <c r="M67" s="100" t="s">
        <v>304</v>
      </c>
      <c r="N67" s="82" t="n">
        <v>7389</v>
      </c>
      <c r="Q67" s="97"/>
    </row>
    <row r="68" customFormat="false" ht="15" hidden="false" customHeight="false" outlineLevel="0" collapsed="false">
      <c r="A68" s="81" t="s">
        <v>387</v>
      </c>
      <c r="B68" s="82" t="n">
        <v>77798</v>
      </c>
      <c r="C68" s="99"/>
      <c r="D68" s="100" t="s">
        <v>388</v>
      </c>
      <c r="E68" s="82" t="n">
        <v>39830</v>
      </c>
      <c r="F68" s="99"/>
      <c r="G68" s="100" t="s">
        <v>387</v>
      </c>
      <c r="H68" s="82" t="n">
        <v>30171</v>
      </c>
      <c r="I68" s="99"/>
      <c r="J68" s="100" t="s">
        <v>305</v>
      </c>
      <c r="K68" s="82" t="n">
        <v>58067.5</v>
      </c>
      <c r="L68" s="99"/>
      <c r="M68" s="100" t="s">
        <v>305</v>
      </c>
      <c r="N68" s="82" t="n">
        <v>52043</v>
      </c>
      <c r="Q68" s="97"/>
    </row>
    <row r="69" customFormat="false" ht="15" hidden="false" customHeight="false" outlineLevel="0" collapsed="false">
      <c r="A69" s="81" t="s">
        <v>364</v>
      </c>
      <c r="B69" s="82" t="n">
        <v>0</v>
      </c>
      <c r="C69" s="99"/>
      <c r="D69" s="100" t="s">
        <v>364</v>
      </c>
      <c r="E69" s="82" t="n">
        <v>0</v>
      </c>
      <c r="F69" s="99"/>
      <c r="G69" s="100" t="s">
        <v>364</v>
      </c>
      <c r="H69" s="82" t="n">
        <v>107018</v>
      </c>
      <c r="I69" s="99"/>
      <c r="J69" s="100" t="s">
        <v>364</v>
      </c>
      <c r="K69" s="82" t="n">
        <v>195426</v>
      </c>
      <c r="L69" s="99"/>
      <c r="M69" s="100" t="s">
        <v>364</v>
      </c>
      <c r="N69" s="82" t="n">
        <v>88360</v>
      </c>
      <c r="Q69" s="97"/>
    </row>
    <row r="70" customFormat="false" ht="15.75" hidden="false" customHeight="true" outlineLevel="0" collapsed="false">
      <c r="A70" s="83" t="s">
        <v>261</v>
      </c>
      <c r="B70" s="84" t="n">
        <v>84645</v>
      </c>
      <c r="C70" s="99"/>
      <c r="D70" s="101" t="s">
        <v>261</v>
      </c>
      <c r="E70" s="84" t="n">
        <v>228289</v>
      </c>
      <c r="F70" s="99"/>
      <c r="G70" s="101" t="s">
        <v>261</v>
      </c>
      <c r="H70" s="84" t="n">
        <v>158407</v>
      </c>
      <c r="I70" s="99"/>
      <c r="J70" s="101" t="s">
        <v>261</v>
      </c>
      <c r="K70" s="84" t="n">
        <f aca="false">SUM(K66:K69)</f>
        <v>286212.5</v>
      </c>
      <c r="L70" s="99"/>
      <c r="M70" s="101" t="s">
        <v>261</v>
      </c>
      <c r="N70" s="84" t="n">
        <v>161292</v>
      </c>
      <c r="Q70" s="97"/>
    </row>
    <row r="71" customFormat="false" ht="15.75" hidden="false" customHeight="true" outlineLevel="0" collapsed="false">
      <c r="A71" s="83" t="s">
        <v>262</v>
      </c>
      <c r="B71" s="84" t="n">
        <v>84645</v>
      </c>
      <c r="C71" s="99"/>
      <c r="D71" s="101" t="s">
        <v>262</v>
      </c>
      <c r="E71" s="84" t="n">
        <v>228289</v>
      </c>
      <c r="F71" s="99"/>
      <c r="G71" s="101" t="s">
        <v>262</v>
      </c>
      <c r="H71" s="84" t="n">
        <v>158407</v>
      </c>
      <c r="I71" s="99"/>
      <c r="J71" s="101" t="s">
        <v>262</v>
      </c>
      <c r="K71" s="84" t="n">
        <f aca="false">K70</f>
        <v>286212.5</v>
      </c>
      <c r="L71" s="99"/>
      <c r="M71" s="101" t="s">
        <v>262</v>
      </c>
      <c r="N71" s="84" t="n">
        <v>161292</v>
      </c>
      <c r="Q71" s="97"/>
    </row>
    <row r="72" customFormat="false" ht="15" hidden="false" customHeight="false" outlineLevel="0" collapsed="false">
      <c r="A72" s="85" t="s">
        <v>306</v>
      </c>
      <c r="B72" s="86"/>
      <c r="C72" s="99"/>
      <c r="D72" s="86" t="s">
        <v>306</v>
      </c>
      <c r="E72" s="86"/>
      <c r="F72" s="99"/>
      <c r="G72" s="86" t="s">
        <v>306</v>
      </c>
      <c r="H72" s="86"/>
      <c r="I72" s="99"/>
      <c r="J72" s="86" t="s">
        <v>306</v>
      </c>
      <c r="K72" s="86"/>
      <c r="L72" s="99"/>
      <c r="M72" s="86" t="s">
        <v>306</v>
      </c>
      <c r="N72" s="86"/>
      <c r="Q72" s="97"/>
    </row>
    <row r="73" customFormat="false" ht="15" hidden="false" customHeight="false" outlineLevel="0" collapsed="false">
      <c r="A73" s="81" t="s">
        <v>307</v>
      </c>
      <c r="B73" s="82" t="n">
        <v>27970</v>
      </c>
      <c r="C73" s="99"/>
      <c r="D73" s="100" t="s">
        <v>307</v>
      </c>
      <c r="E73" s="82" t="n">
        <v>38550</v>
      </c>
      <c r="F73" s="99"/>
      <c r="G73" s="100" t="s">
        <v>307</v>
      </c>
      <c r="H73" s="82" t="n">
        <v>34442</v>
      </c>
      <c r="I73" s="99"/>
      <c r="J73" s="100" t="s">
        <v>307</v>
      </c>
      <c r="K73" s="82" t="n">
        <v>24400</v>
      </c>
      <c r="L73" s="99"/>
      <c r="M73" s="100" t="s">
        <v>307</v>
      </c>
      <c r="N73" s="82" t="n">
        <v>36479</v>
      </c>
      <c r="Q73" s="97"/>
    </row>
    <row r="74" customFormat="false" ht="15.75" hidden="false" customHeight="true" outlineLevel="0" collapsed="false">
      <c r="A74" s="81" t="s">
        <v>308</v>
      </c>
      <c r="B74" s="82" t="n">
        <v>14346</v>
      </c>
      <c r="C74" s="99"/>
      <c r="D74" s="100" t="s">
        <v>308</v>
      </c>
      <c r="E74" s="82" t="n">
        <v>18420</v>
      </c>
      <c r="F74" s="99"/>
      <c r="G74" s="100" t="s">
        <v>308</v>
      </c>
      <c r="H74" s="82" t="n">
        <v>55357</v>
      </c>
      <c r="I74" s="99"/>
      <c r="J74" s="100" t="s">
        <v>308</v>
      </c>
      <c r="K74" s="82" t="n">
        <v>-17069</v>
      </c>
      <c r="L74" s="99"/>
      <c r="M74" s="100" t="s">
        <v>308</v>
      </c>
      <c r="N74" s="82" t="n">
        <v>37940</v>
      </c>
      <c r="Q74" s="97"/>
    </row>
    <row r="75" customFormat="false" ht="15.75" hidden="false" customHeight="true" outlineLevel="0" collapsed="false">
      <c r="A75" s="83" t="s">
        <v>261</v>
      </c>
      <c r="B75" s="84" t="n">
        <v>42316</v>
      </c>
      <c r="C75" s="99"/>
      <c r="D75" s="101" t="s">
        <v>261</v>
      </c>
      <c r="E75" s="84" t="n">
        <v>56970</v>
      </c>
      <c r="F75" s="99"/>
      <c r="G75" s="101" t="s">
        <v>261</v>
      </c>
      <c r="H75" s="84" t="n">
        <v>89799</v>
      </c>
      <c r="I75" s="99"/>
      <c r="J75" s="101" t="s">
        <v>261</v>
      </c>
      <c r="K75" s="84" t="n">
        <v>7331</v>
      </c>
      <c r="L75" s="99"/>
      <c r="M75" s="101" t="s">
        <v>261</v>
      </c>
      <c r="N75" s="84" t="n">
        <v>74419</v>
      </c>
      <c r="Q75" s="97"/>
    </row>
    <row r="76" customFormat="false" ht="15" hidden="false" customHeight="false" outlineLevel="0" collapsed="false">
      <c r="A76" s="83" t="s">
        <v>262</v>
      </c>
      <c r="B76" s="84" t="n">
        <v>42316</v>
      </c>
      <c r="C76" s="99"/>
      <c r="D76" s="101" t="s">
        <v>262</v>
      </c>
      <c r="E76" s="84" t="n">
        <v>56970</v>
      </c>
      <c r="F76" s="99"/>
      <c r="G76" s="101" t="s">
        <v>262</v>
      </c>
      <c r="H76" s="84" t="n">
        <v>89799</v>
      </c>
      <c r="I76" s="99"/>
      <c r="J76" s="101" t="s">
        <v>262</v>
      </c>
      <c r="K76" s="84" t="n">
        <v>7331</v>
      </c>
      <c r="L76" s="99"/>
      <c r="M76" s="101" t="s">
        <v>262</v>
      </c>
      <c r="N76" s="84" t="n">
        <v>74419</v>
      </c>
      <c r="Q76" s="97"/>
    </row>
    <row r="77" customFormat="false" ht="15" hidden="false" customHeight="false" outlineLevel="0" collapsed="false">
      <c r="A77" s="85" t="s">
        <v>309</v>
      </c>
      <c r="B77" s="86"/>
      <c r="C77" s="99"/>
      <c r="D77" s="86" t="s">
        <v>309</v>
      </c>
      <c r="E77" s="86"/>
      <c r="F77" s="99"/>
      <c r="G77" s="86" t="s">
        <v>309</v>
      </c>
      <c r="H77" s="86"/>
      <c r="I77" s="99"/>
      <c r="J77" s="86" t="s">
        <v>309</v>
      </c>
      <c r="K77" s="86"/>
      <c r="L77" s="99"/>
      <c r="M77" s="86" t="s">
        <v>309</v>
      </c>
      <c r="N77" s="86"/>
      <c r="Q77" s="97"/>
    </row>
    <row r="78" customFormat="false" ht="15" hidden="false" customHeight="false" outlineLevel="0" collapsed="false">
      <c r="A78" s="81" t="s">
        <v>310</v>
      </c>
      <c r="B78" s="82" t="n">
        <v>4250</v>
      </c>
      <c r="C78" s="99"/>
      <c r="D78" s="100" t="s">
        <v>310</v>
      </c>
      <c r="E78" s="82" t="n">
        <v>34250</v>
      </c>
      <c r="F78" s="99"/>
      <c r="G78" s="100" t="s">
        <v>310</v>
      </c>
      <c r="H78" s="82" t="n">
        <v>0</v>
      </c>
      <c r="I78" s="99"/>
      <c r="J78" s="100" t="s">
        <v>310</v>
      </c>
      <c r="K78" s="82" t="n">
        <v>8700</v>
      </c>
      <c r="L78" s="99"/>
      <c r="M78" s="100" t="s">
        <v>310</v>
      </c>
      <c r="N78" s="82" t="n">
        <v>19449</v>
      </c>
      <c r="Q78" s="97"/>
    </row>
    <row r="79" customFormat="false" ht="15.75" hidden="false" customHeight="true" outlineLevel="0" collapsed="false">
      <c r="A79" s="81" t="s">
        <v>311</v>
      </c>
      <c r="B79" s="82" t="n">
        <v>860</v>
      </c>
      <c r="C79" s="99"/>
      <c r="D79" s="100" t="s">
        <v>311</v>
      </c>
      <c r="E79" s="82" t="n">
        <v>2922</v>
      </c>
      <c r="F79" s="99"/>
      <c r="G79" s="100" t="s">
        <v>311</v>
      </c>
      <c r="H79" s="82" t="n">
        <v>8640</v>
      </c>
      <c r="I79" s="99"/>
      <c r="J79" s="100" t="s">
        <v>311</v>
      </c>
      <c r="K79" s="82" t="n">
        <v>9665</v>
      </c>
      <c r="L79" s="99"/>
      <c r="M79" s="100" t="s">
        <v>311</v>
      </c>
      <c r="N79" s="82" t="n">
        <v>3563</v>
      </c>
      <c r="Q79" s="97"/>
    </row>
    <row r="80" customFormat="false" ht="15.75" hidden="false" customHeight="true" outlineLevel="0" collapsed="false">
      <c r="A80" s="83" t="s">
        <v>261</v>
      </c>
      <c r="B80" s="84" t="n">
        <v>5110</v>
      </c>
      <c r="C80" s="99"/>
      <c r="D80" s="101" t="s">
        <v>261</v>
      </c>
      <c r="E80" s="84" t="n">
        <v>37172</v>
      </c>
      <c r="F80" s="99"/>
      <c r="G80" s="101" t="s">
        <v>261</v>
      </c>
      <c r="H80" s="84" t="n">
        <v>8640</v>
      </c>
      <c r="I80" s="99"/>
      <c r="J80" s="101" t="s">
        <v>261</v>
      </c>
      <c r="K80" s="84" t="n">
        <v>18365</v>
      </c>
      <c r="L80" s="99"/>
      <c r="M80" s="101" t="s">
        <v>261</v>
      </c>
      <c r="N80" s="84" t="n">
        <v>23012</v>
      </c>
      <c r="Q80" s="97"/>
    </row>
    <row r="81" customFormat="false" ht="15" hidden="false" customHeight="false" outlineLevel="0" collapsed="false">
      <c r="A81" s="83" t="s">
        <v>262</v>
      </c>
      <c r="B81" s="84" t="n">
        <v>5110</v>
      </c>
      <c r="C81" s="99"/>
      <c r="D81" s="101" t="s">
        <v>262</v>
      </c>
      <c r="E81" s="84" t="n">
        <v>37172</v>
      </c>
      <c r="F81" s="99"/>
      <c r="G81" s="101" t="s">
        <v>262</v>
      </c>
      <c r="H81" s="84" t="n">
        <v>8640</v>
      </c>
      <c r="I81" s="99"/>
      <c r="J81" s="101" t="s">
        <v>262</v>
      </c>
      <c r="K81" s="84" t="n">
        <v>18365</v>
      </c>
      <c r="L81" s="99"/>
      <c r="M81" s="101" t="s">
        <v>262</v>
      </c>
      <c r="N81" s="84" t="n">
        <v>23012</v>
      </c>
      <c r="Q81" s="97"/>
    </row>
    <row r="82" customFormat="false" ht="15" hidden="false" customHeight="false" outlineLevel="0" collapsed="false">
      <c r="A82" s="79" t="s">
        <v>312</v>
      </c>
      <c r="B82" s="80"/>
      <c r="C82" s="99"/>
      <c r="D82" s="80" t="s">
        <v>312</v>
      </c>
      <c r="E82" s="80"/>
      <c r="F82" s="99"/>
      <c r="G82" s="80" t="s">
        <v>312</v>
      </c>
      <c r="H82" s="80"/>
      <c r="I82" s="99"/>
      <c r="J82" s="80" t="s">
        <v>312</v>
      </c>
      <c r="K82" s="80"/>
      <c r="L82" s="99"/>
      <c r="M82" s="80" t="s">
        <v>312</v>
      </c>
      <c r="N82" s="80"/>
      <c r="Q82" s="97"/>
    </row>
    <row r="83" customFormat="false" ht="15" hidden="false" customHeight="false" outlineLevel="0" collapsed="false">
      <c r="A83" s="81" t="s">
        <v>375</v>
      </c>
      <c r="B83" s="80"/>
      <c r="C83" s="99"/>
      <c r="D83" s="80"/>
      <c r="E83" s="80"/>
      <c r="F83" s="99"/>
      <c r="G83" s="80"/>
      <c r="H83" s="80"/>
      <c r="I83" s="99"/>
      <c r="J83" s="80"/>
      <c r="K83" s="80"/>
      <c r="L83" s="99"/>
      <c r="M83" s="100" t="s">
        <v>375</v>
      </c>
      <c r="N83" s="82" t="n">
        <v>44207</v>
      </c>
      <c r="Q83" s="97"/>
    </row>
    <row r="84" customFormat="false" ht="15" hidden="false" customHeight="false" outlineLevel="0" collapsed="false">
      <c r="A84" s="81" t="s">
        <v>313</v>
      </c>
      <c r="B84" s="82" t="n">
        <v>84510</v>
      </c>
      <c r="C84" s="99"/>
      <c r="D84" s="100" t="s">
        <v>313</v>
      </c>
      <c r="E84" s="82" t="n">
        <v>351816</v>
      </c>
      <c r="F84" s="99"/>
      <c r="G84" s="100" t="s">
        <v>313</v>
      </c>
      <c r="H84" s="82" t="n">
        <v>547728.02</v>
      </c>
      <c r="I84" s="99"/>
      <c r="J84" s="100" t="s">
        <v>313</v>
      </c>
      <c r="K84" s="82" t="n">
        <v>53572</v>
      </c>
      <c r="L84" s="99"/>
      <c r="M84" s="100" t="s">
        <v>313</v>
      </c>
      <c r="N84" s="82" t="n">
        <v>116136</v>
      </c>
      <c r="Q84" s="97"/>
    </row>
    <row r="85" customFormat="false" ht="15" hidden="false" customHeight="false" outlineLevel="0" collapsed="false">
      <c r="A85" s="81" t="s">
        <v>314</v>
      </c>
      <c r="B85" s="82" t="n">
        <v>500000</v>
      </c>
      <c r="C85" s="99"/>
      <c r="D85" s="100" t="s">
        <v>314</v>
      </c>
      <c r="E85" s="82" t="n">
        <v>500000</v>
      </c>
      <c r="F85" s="99"/>
      <c r="G85" s="100" t="s">
        <v>314</v>
      </c>
      <c r="H85" s="82" t="n">
        <v>500000</v>
      </c>
      <c r="I85" s="99"/>
      <c r="J85" s="100" t="s">
        <v>314</v>
      </c>
      <c r="K85" s="82" t="n">
        <v>500000</v>
      </c>
      <c r="L85" s="99"/>
      <c r="M85" s="100" t="s">
        <v>314</v>
      </c>
      <c r="N85" s="82" t="n">
        <v>500000</v>
      </c>
      <c r="Q85" s="97"/>
    </row>
    <row r="86" customFormat="false" ht="15.75" hidden="false" customHeight="true" outlineLevel="0" collapsed="false">
      <c r="A86" s="83" t="s">
        <v>261</v>
      </c>
      <c r="B86" s="84" t="n">
        <v>584510</v>
      </c>
      <c r="C86" s="99"/>
      <c r="D86" s="101" t="s">
        <v>261</v>
      </c>
      <c r="E86" s="84" t="n">
        <v>851816</v>
      </c>
      <c r="F86" s="99"/>
      <c r="G86" s="101" t="s">
        <v>261</v>
      </c>
      <c r="H86" s="84" t="n">
        <v>1047728.02</v>
      </c>
      <c r="I86" s="99"/>
      <c r="J86" s="101" t="s">
        <v>261</v>
      </c>
      <c r="K86" s="84" t="n">
        <v>553572</v>
      </c>
      <c r="L86" s="99"/>
      <c r="M86" s="101" t="s">
        <v>261</v>
      </c>
      <c r="N86" s="84" t="n">
        <v>660343</v>
      </c>
      <c r="Q86" s="97"/>
    </row>
    <row r="87" customFormat="false" ht="15.75" hidden="false" customHeight="true" outlineLevel="0" collapsed="false">
      <c r="A87" s="83" t="s">
        <v>262</v>
      </c>
      <c r="B87" s="84" t="n">
        <v>584510</v>
      </c>
      <c r="C87" s="99"/>
      <c r="D87" s="101" t="s">
        <v>262</v>
      </c>
      <c r="E87" s="84" t="n">
        <v>851816</v>
      </c>
      <c r="F87" s="99"/>
      <c r="G87" s="101" t="s">
        <v>262</v>
      </c>
      <c r="H87" s="84" t="n">
        <v>1047728.02</v>
      </c>
      <c r="I87" s="99"/>
      <c r="J87" s="101" t="s">
        <v>262</v>
      </c>
      <c r="K87" s="84" t="n">
        <v>553572</v>
      </c>
      <c r="L87" s="99"/>
      <c r="M87" s="101" t="s">
        <v>262</v>
      </c>
      <c r="N87" s="84" t="n">
        <v>660343</v>
      </c>
      <c r="Q87" s="97"/>
    </row>
    <row r="88" customFormat="false" ht="15" hidden="false" customHeight="false" outlineLevel="0" collapsed="false">
      <c r="A88" s="85" t="s">
        <v>315</v>
      </c>
      <c r="B88" s="86"/>
      <c r="C88" s="99"/>
      <c r="D88" s="86" t="s">
        <v>315</v>
      </c>
      <c r="E88" s="86"/>
      <c r="F88" s="99"/>
      <c r="G88" s="86" t="s">
        <v>315</v>
      </c>
      <c r="H88" s="86"/>
      <c r="I88" s="99"/>
      <c r="J88" s="86" t="s">
        <v>315</v>
      </c>
      <c r="K88" s="86"/>
      <c r="L88" s="99"/>
      <c r="M88" s="86" t="s">
        <v>315</v>
      </c>
      <c r="N88" s="86"/>
      <c r="Q88" s="97"/>
    </row>
    <row r="89" customFormat="false" ht="15" hidden="false" customHeight="false" outlineLevel="0" collapsed="false">
      <c r="A89" s="81" t="s">
        <v>316</v>
      </c>
      <c r="B89" s="82" t="n">
        <v>400000</v>
      </c>
      <c r="C89" s="99"/>
      <c r="D89" s="100" t="s">
        <v>316</v>
      </c>
      <c r="E89" s="82" t="n">
        <v>400000</v>
      </c>
      <c r="F89" s="99"/>
      <c r="G89" s="100" t="s">
        <v>316</v>
      </c>
      <c r="H89" s="82" t="n">
        <v>400000</v>
      </c>
      <c r="I89" s="99"/>
      <c r="J89" s="100" t="s">
        <v>316</v>
      </c>
      <c r="K89" s="82" t="n">
        <v>400000</v>
      </c>
      <c r="L89" s="99"/>
      <c r="M89" s="100" t="s">
        <v>316</v>
      </c>
      <c r="N89" s="82" t="n">
        <v>400000</v>
      </c>
      <c r="Q89" s="97"/>
    </row>
    <row r="90" customFormat="false" ht="15.75" hidden="false" customHeight="true" outlineLevel="0" collapsed="false">
      <c r="A90" s="81" t="s">
        <v>317</v>
      </c>
      <c r="B90" s="82" t="n">
        <v>190359</v>
      </c>
      <c r="C90" s="99"/>
      <c r="D90" s="100" t="s">
        <v>317</v>
      </c>
      <c r="E90" s="82" t="n">
        <v>190359</v>
      </c>
      <c r="F90" s="99"/>
      <c r="G90" s="100" t="s">
        <v>317</v>
      </c>
      <c r="H90" s="82" t="n">
        <v>190359</v>
      </c>
      <c r="I90" s="99"/>
      <c r="J90" s="100" t="s">
        <v>317</v>
      </c>
      <c r="K90" s="82" t="n">
        <v>190359</v>
      </c>
      <c r="L90" s="99"/>
      <c r="M90" s="100" t="s">
        <v>317</v>
      </c>
      <c r="N90" s="82" t="n">
        <v>190359</v>
      </c>
      <c r="Q90" s="97"/>
    </row>
    <row r="91" customFormat="false" ht="15.75" hidden="false" customHeight="true" outlineLevel="0" collapsed="false">
      <c r="A91" s="81" t="s">
        <v>318</v>
      </c>
      <c r="B91" s="82" t="n">
        <v>70202</v>
      </c>
      <c r="C91" s="99"/>
      <c r="D91" s="100" t="s">
        <v>318</v>
      </c>
      <c r="E91" s="82" t="n">
        <v>70202</v>
      </c>
      <c r="F91" s="99"/>
      <c r="G91" s="100" t="s">
        <v>318</v>
      </c>
      <c r="H91" s="82" t="n">
        <v>70202</v>
      </c>
      <c r="I91" s="99"/>
      <c r="J91" s="100" t="s">
        <v>318</v>
      </c>
      <c r="K91" s="82" t="n">
        <v>70202</v>
      </c>
      <c r="L91" s="99"/>
      <c r="M91" s="100" t="s">
        <v>318</v>
      </c>
      <c r="N91" s="82" t="n">
        <v>70202</v>
      </c>
      <c r="Q91" s="97"/>
    </row>
    <row r="92" customFormat="false" ht="15" hidden="false" customHeight="false" outlineLevel="0" collapsed="false">
      <c r="A92" s="81" t="s">
        <v>319</v>
      </c>
      <c r="B92" s="82" t="n">
        <v>1148708</v>
      </c>
      <c r="C92" s="99"/>
      <c r="D92" s="100" t="s">
        <v>319</v>
      </c>
      <c r="E92" s="82" t="n">
        <v>1011898</v>
      </c>
      <c r="F92" s="99"/>
      <c r="G92" s="100" t="s">
        <v>319</v>
      </c>
      <c r="H92" s="82" t="n">
        <v>1042860</v>
      </c>
      <c r="I92" s="99"/>
      <c r="J92" s="100" t="s">
        <v>319</v>
      </c>
      <c r="K92" s="82" t="n">
        <v>1166024</v>
      </c>
      <c r="L92" s="99"/>
      <c r="M92" s="100" t="s">
        <v>319</v>
      </c>
      <c r="N92" s="82" t="n">
        <v>1178742</v>
      </c>
      <c r="Q92" s="97"/>
    </row>
    <row r="93" customFormat="false" ht="15" hidden="false" customHeight="false" outlineLevel="0" collapsed="false">
      <c r="A93" s="83" t="s">
        <v>261</v>
      </c>
      <c r="B93" s="84" t="n">
        <v>1809269</v>
      </c>
      <c r="C93" s="99"/>
      <c r="D93" s="101" t="s">
        <v>261</v>
      </c>
      <c r="E93" s="84" t="n">
        <v>1672459</v>
      </c>
      <c r="F93" s="99"/>
      <c r="G93" s="101" t="s">
        <v>261</v>
      </c>
      <c r="H93" s="84" t="n">
        <v>1703421</v>
      </c>
      <c r="I93" s="99"/>
      <c r="J93" s="101" t="s">
        <v>261</v>
      </c>
      <c r="K93" s="84" t="n">
        <v>1826585</v>
      </c>
      <c r="L93" s="99"/>
      <c r="M93" s="101" t="s">
        <v>261</v>
      </c>
      <c r="N93" s="84" t="n">
        <v>1839303</v>
      </c>
      <c r="Q93" s="97"/>
    </row>
    <row r="94" customFormat="false" ht="15.75" hidden="false" customHeight="true" outlineLevel="0" collapsed="false">
      <c r="A94" s="83" t="s">
        <v>262</v>
      </c>
      <c r="B94" s="84" t="n">
        <v>1809269</v>
      </c>
      <c r="C94" s="99"/>
      <c r="D94" s="101" t="s">
        <v>262</v>
      </c>
      <c r="E94" s="84" t="n">
        <v>1672459</v>
      </c>
      <c r="F94" s="99"/>
      <c r="G94" s="101" t="s">
        <v>262</v>
      </c>
      <c r="H94" s="84" t="n">
        <v>1703421</v>
      </c>
      <c r="I94" s="99"/>
      <c r="J94" s="101" t="s">
        <v>262</v>
      </c>
      <c r="K94" s="84" t="n">
        <v>1826585</v>
      </c>
      <c r="L94" s="99"/>
      <c r="M94" s="101" t="s">
        <v>262</v>
      </c>
      <c r="N94" s="84" t="n">
        <v>1839303</v>
      </c>
      <c r="Q94" s="97"/>
    </row>
    <row r="95" customFormat="false" ht="15.75" hidden="false" customHeight="true" outlineLevel="0" collapsed="false">
      <c r="A95" s="85" t="s">
        <v>320</v>
      </c>
      <c r="B95" s="86"/>
      <c r="C95" s="99"/>
      <c r="D95" s="86" t="s">
        <v>320</v>
      </c>
      <c r="E95" s="86"/>
      <c r="F95" s="99"/>
      <c r="G95" s="86" t="s">
        <v>320</v>
      </c>
      <c r="H95" s="86"/>
      <c r="I95" s="99"/>
      <c r="J95" s="86" t="s">
        <v>320</v>
      </c>
      <c r="K95" s="86"/>
      <c r="L95" s="99"/>
      <c r="M95" s="86" t="s">
        <v>320</v>
      </c>
      <c r="N95" s="86"/>
      <c r="Q95" s="97"/>
    </row>
    <row r="96" customFormat="false" ht="15" hidden="false" customHeight="false" outlineLevel="0" collapsed="false">
      <c r="A96" s="81" t="s">
        <v>321</v>
      </c>
      <c r="B96" s="82" t="n">
        <v>312500</v>
      </c>
      <c r="C96" s="99"/>
      <c r="D96" s="100" t="s">
        <v>321</v>
      </c>
      <c r="E96" s="82" t="n">
        <v>417225</v>
      </c>
      <c r="F96" s="99"/>
      <c r="G96" s="100" t="s">
        <v>321</v>
      </c>
      <c r="H96" s="82" t="n">
        <v>369693</v>
      </c>
      <c r="I96" s="99"/>
      <c r="J96" s="100" t="s">
        <v>321</v>
      </c>
      <c r="K96" s="82" t="n">
        <v>371533</v>
      </c>
      <c r="L96" s="99"/>
      <c r="M96" s="100" t="s">
        <v>321</v>
      </c>
      <c r="N96" s="82" t="n">
        <v>722533</v>
      </c>
      <c r="Q96" s="97"/>
    </row>
    <row r="97" customFormat="false" ht="15" hidden="false" customHeight="false" outlineLevel="0" collapsed="false">
      <c r="A97" s="83" t="s">
        <v>261</v>
      </c>
      <c r="B97" s="84" t="n">
        <v>312500</v>
      </c>
      <c r="C97" s="99"/>
      <c r="D97" s="101" t="s">
        <v>261</v>
      </c>
      <c r="E97" s="84" t="n">
        <v>417225</v>
      </c>
      <c r="F97" s="99"/>
      <c r="G97" s="101" t="s">
        <v>261</v>
      </c>
      <c r="H97" s="84" t="n">
        <v>369693</v>
      </c>
      <c r="I97" s="99"/>
      <c r="J97" s="101" t="s">
        <v>261</v>
      </c>
      <c r="K97" s="84" t="n">
        <v>371533</v>
      </c>
      <c r="L97" s="99"/>
      <c r="M97" s="101" t="s">
        <v>261</v>
      </c>
      <c r="N97" s="84" t="n">
        <v>722533</v>
      </c>
      <c r="Q97" s="97"/>
    </row>
    <row r="98" customFormat="false" ht="15" hidden="false" customHeight="false" outlineLevel="0" collapsed="false">
      <c r="A98" s="83" t="s">
        <v>262</v>
      </c>
      <c r="B98" s="84" t="n">
        <v>312500</v>
      </c>
      <c r="C98" s="99"/>
      <c r="D98" s="101" t="s">
        <v>262</v>
      </c>
      <c r="E98" s="84" t="n">
        <v>417225</v>
      </c>
      <c r="F98" s="99"/>
      <c r="G98" s="101" t="s">
        <v>262</v>
      </c>
      <c r="H98" s="84" t="n">
        <v>369693</v>
      </c>
      <c r="I98" s="99"/>
      <c r="J98" s="101" t="s">
        <v>262</v>
      </c>
      <c r="K98" s="84" t="n">
        <v>371533</v>
      </c>
      <c r="L98" s="99"/>
      <c r="M98" s="101" t="s">
        <v>262</v>
      </c>
      <c r="N98" s="84" t="n">
        <v>722533</v>
      </c>
      <c r="Q98" s="97"/>
    </row>
    <row r="99" customFormat="false" ht="15.75" hidden="false" customHeight="true" outlineLevel="0" collapsed="false">
      <c r="A99" s="85" t="s">
        <v>322</v>
      </c>
      <c r="B99" s="86"/>
      <c r="C99" s="99"/>
      <c r="D99" s="86" t="s">
        <v>322</v>
      </c>
      <c r="E99" s="86"/>
      <c r="F99" s="99"/>
      <c r="G99" s="86" t="s">
        <v>322</v>
      </c>
      <c r="H99" s="86"/>
      <c r="I99" s="99"/>
      <c r="J99" s="86" t="s">
        <v>322</v>
      </c>
      <c r="K99" s="86"/>
      <c r="L99" s="99"/>
      <c r="M99" s="86" t="s">
        <v>322</v>
      </c>
      <c r="N99" s="86"/>
      <c r="Q99" s="97"/>
    </row>
    <row r="100" customFormat="false" ht="15.75" hidden="false" customHeight="true" outlineLevel="0" collapsed="false">
      <c r="A100" s="81" t="s">
        <v>323</v>
      </c>
      <c r="B100" s="82" t="n">
        <v>287500</v>
      </c>
      <c r="C100" s="99"/>
      <c r="D100" s="100" t="s">
        <v>323</v>
      </c>
      <c r="E100" s="82" t="n">
        <v>287500</v>
      </c>
      <c r="F100" s="99"/>
      <c r="G100" s="100" t="s">
        <v>323</v>
      </c>
      <c r="H100" s="82" t="n">
        <v>287500</v>
      </c>
      <c r="I100" s="99"/>
      <c r="J100" s="100" t="s">
        <v>323</v>
      </c>
      <c r="K100" s="82" t="n">
        <v>287500</v>
      </c>
      <c r="L100" s="99"/>
      <c r="M100" s="100" t="s">
        <v>323</v>
      </c>
      <c r="N100" s="82" t="n">
        <v>287500</v>
      </c>
      <c r="Q100" s="97"/>
    </row>
    <row r="101" customFormat="false" ht="15" hidden="false" customHeight="false" outlineLevel="0" collapsed="false">
      <c r="A101" s="83" t="s">
        <v>261</v>
      </c>
      <c r="B101" s="84" t="n">
        <v>287500</v>
      </c>
      <c r="C101" s="99"/>
      <c r="D101" s="101" t="s">
        <v>261</v>
      </c>
      <c r="E101" s="84" t="n">
        <v>287500</v>
      </c>
      <c r="F101" s="99"/>
      <c r="G101" s="101" t="s">
        <v>261</v>
      </c>
      <c r="H101" s="84" t="n">
        <v>287500</v>
      </c>
      <c r="I101" s="99"/>
      <c r="J101" s="101" t="s">
        <v>261</v>
      </c>
      <c r="K101" s="84" t="n">
        <v>287500</v>
      </c>
      <c r="L101" s="99"/>
      <c r="M101" s="101" t="s">
        <v>261</v>
      </c>
      <c r="N101" s="84" t="n">
        <v>287500</v>
      </c>
      <c r="Q101" s="97"/>
    </row>
    <row r="102" customFormat="false" ht="15" hidden="false" customHeight="false" outlineLevel="0" collapsed="false">
      <c r="A102" s="83" t="s">
        <v>262</v>
      </c>
      <c r="B102" s="84" t="n">
        <v>287500</v>
      </c>
      <c r="C102" s="99"/>
      <c r="D102" s="101" t="s">
        <v>262</v>
      </c>
      <c r="E102" s="84" t="n">
        <v>287500</v>
      </c>
      <c r="F102" s="99"/>
      <c r="G102" s="101" t="s">
        <v>262</v>
      </c>
      <c r="H102" s="84" t="n">
        <v>287500</v>
      </c>
      <c r="I102" s="99"/>
      <c r="J102" s="101" t="s">
        <v>262</v>
      </c>
      <c r="K102" s="84" t="n">
        <v>287500</v>
      </c>
      <c r="L102" s="99"/>
      <c r="M102" s="101" t="s">
        <v>262</v>
      </c>
      <c r="N102" s="84" t="n">
        <v>287500</v>
      </c>
      <c r="Q102" s="97"/>
    </row>
    <row r="103" customFormat="false" ht="15.75" hidden="false" customHeight="true" outlineLevel="0" collapsed="false">
      <c r="A103" s="85" t="s">
        <v>324</v>
      </c>
      <c r="B103" s="86"/>
      <c r="C103" s="99"/>
      <c r="D103" s="86" t="s">
        <v>324</v>
      </c>
      <c r="E103" s="86"/>
      <c r="F103" s="99"/>
      <c r="G103" s="86" t="s">
        <v>324</v>
      </c>
      <c r="H103" s="86"/>
      <c r="I103" s="99"/>
      <c r="J103" s="86" t="s">
        <v>324</v>
      </c>
      <c r="K103" s="86"/>
      <c r="L103" s="99"/>
      <c r="M103" s="86" t="s">
        <v>324</v>
      </c>
      <c r="N103" s="86"/>
      <c r="Q103" s="97"/>
    </row>
    <row r="104" customFormat="false" ht="15.75" hidden="false" customHeight="true" outlineLevel="0" collapsed="false">
      <c r="A104" s="81" t="s">
        <v>361</v>
      </c>
      <c r="B104" s="86" t="n">
        <v>0</v>
      </c>
      <c r="C104" s="99"/>
      <c r="D104" s="100" t="s">
        <v>361</v>
      </c>
      <c r="E104" s="82" t="n">
        <v>36672</v>
      </c>
      <c r="F104" s="99"/>
      <c r="G104" s="100" t="s">
        <v>361</v>
      </c>
      <c r="H104" s="82" t="n">
        <v>40363</v>
      </c>
      <c r="I104" s="99"/>
      <c r="J104" s="100" t="s">
        <v>361</v>
      </c>
      <c r="K104" s="82" t="n">
        <v>36135</v>
      </c>
      <c r="L104" s="99"/>
      <c r="M104" s="100" t="s">
        <v>361</v>
      </c>
      <c r="N104" s="82" t="n">
        <v>36530</v>
      </c>
      <c r="Q104" s="97"/>
    </row>
    <row r="105" customFormat="false" ht="15" hidden="false" customHeight="false" outlineLevel="0" collapsed="false">
      <c r="A105" s="81" t="s">
        <v>325</v>
      </c>
      <c r="B105" s="82" t="n">
        <v>47591</v>
      </c>
      <c r="C105" s="99"/>
      <c r="D105" s="100" t="s">
        <v>325</v>
      </c>
      <c r="E105" s="82" t="n">
        <v>22678</v>
      </c>
      <c r="F105" s="99"/>
      <c r="G105" s="100" t="s">
        <v>325</v>
      </c>
      <c r="H105" s="82" t="n">
        <v>14945</v>
      </c>
      <c r="I105" s="99"/>
      <c r="J105" s="100" t="s">
        <v>325</v>
      </c>
      <c r="K105" s="82" t="n">
        <v>30482</v>
      </c>
      <c r="L105" s="99"/>
      <c r="M105" s="100" t="s">
        <v>325</v>
      </c>
      <c r="N105" s="82" t="n">
        <v>83897</v>
      </c>
      <c r="Q105" s="97"/>
    </row>
    <row r="106" customFormat="false" ht="15" hidden="false" customHeight="false" outlineLevel="0" collapsed="false">
      <c r="A106" s="83" t="s">
        <v>261</v>
      </c>
      <c r="B106" s="84" t="n">
        <v>47591</v>
      </c>
      <c r="C106" s="99"/>
      <c r="D106" s="101" t="s">
        <v>261</v>
      </c>
      <c r="E106" s="84" t="n">
        <v>59350</v>
      </c>
      <c r="F106" s="99"/>
      <c r="G106" s="101" t="s">
        <v>261</v>
      </c>
      <c r="H106" s="84" t="n">
        <v>55308</v>
      </c>
      <c r="I106" s="99"/>
      <c r="J106" s="101" t="s">
        <v>261</v>
      </c>
      <c r="K106" s="84" t="n">
        <v>66617</v>
      </c>
      <c r="L106" s="99"/>
      <c r="M106" s="101" t="s">
        <v>261</v>
      </c>
      <c r="N106" s="84" t="n">
        <v>120427</v>
      </c>
      <c r="Q106" s="97"/>
    </row>
    <row r="107" customFormat="false" ht="15" hidden="false" customHeight="false" outlineLevel="0" collapsed="false">
      <c r="A107" s="83" t="s">
        <v>262</v>
      </c>
      <c r="B107" s="84" t="n">
        <v>47591</v>
      </c>
      <c r="C107" s="99"/>
      <c r="D107" s="101" t="s">
        <v>262</v>
      </c>
      <c r="E107" s="84" t="n">
        <v>59350</v>
      </c>
      <c r="F107" s="99"/>
      <c r="G107" s="101" t="s">
        <v>262</v>
      </c>
      <c r="H107" s="84" t="n">
        <v>55308</v>
      </c>
      <c r="I107" s="99"/>
      <c r="J107" s="101" t="s">
        <v>262</v>
      </c>
      <c r="K107" s="84" t="n">
        <v>66617</v>
      </c>
      <c r="L107" s="99"/>
      <c r="M107" s="101" t="s">
        <v>262</v>
      </c>
      <c r="N107" s="84" t="n">
        <v>120427</v>
      </c>
      <c r="Q107" s="97"/>
    </row>
    <row r="108" customFormat="false" ht="15" hidden="false" customHeight="false" outlineLevel="0" collapsed="false">
      <c r="A108" s="85" t="s">
        <v>326</v>
      </c>
      <c r="B108" s="86"/>
      <c r="C108" s="99"/>
      <c r="D108" s="86" t="s">
        <v>326</v>
      </c>
      <c r="E108" s="86"/>
      <c r="F108" s="99"/>
      <c r="G108" s="86" t="s">
        <v>326</v>
      </c>
      <c r="H108" s="86"/>
      <c r="I108" s="99"/>
      <c r="J108" s="86" t="s">
        <v>326</v>
      </c>
      <c r="K108" s="86"/>
      <c r="L108" s="99"/>
      <c r="M108" s="86" t="s">
        <v>326</v>
      </c>
      <c r="N108" s="86"/>
      <c r="Q108" s="97"/>
    </row>
    <row r="109" customFormat="false" ht="15.75" hidden="false" customHeight="true" outlineLevel="0" collapsed="false">
      <c r="A109" s="81" t="s">
        <v>327</v>
      </c>
      <c r="B109" s="82" t="n">
        <v>66061</v>
      </c>
      <c r="C109" s="99"/>
      <c r="D109" s="100" t="s">
        <v>327</v>
      </c>
      <c r="E109" s="82" t="n">
        <v>45407</v>
      </c>
      <c r="F109" s="99"/>
      <c r="G109" s="100" t="s">
        <v>327</v>
      </c>
      <c r="H109" s="82" t="n">
        <v>38043</v>
      </c>
      <c r="I109" s="99"/>
      <c r="J109" s="100" t="s">
        <v>370</v>
      </c>
      <c r="K109" s="82" t="n">
        <f aca="false">K111</f>
        <v>75382</v>
      </c>
      <c r="L109" s="99"/>
      <c r="M109" s="86"/>
      <c r="N109" s="82" t="n">
        <v>41467</v>
      </c>
      <c r="Q109" s="97"/>
    </row>
    <row r="110" customFormat="false" ht="15.75" hidden="false" customHeight="true" outlineLevel="0" collapsed="false">
      <c r="A110" s="81" t="s">
        <v>389</v>
      </c>
      <c r="B110" s="82"/>
      <c r="C110" s="99"/>
      <c r="D110" s="100"/>
      <c r="E110" s="82"/>
      <c r="F110" s="99"/>
      <c r="G110" s="100"/>
      <c r="H110" s="82"/>
      <c r="I110" s="99"/>
      <c r="J110" s="100" t="s">
        <v>327</v>
      </c>
      <c r="K110" s="82"/>
      <c r="L110" s="99"/>
      <c r="M110" s="100" t="s">
        <v>327</v>
      </c>
      <c r="Q110" s="97"/>
    </row>
    <row r="111" customFormat="false" ht="15" hidden="false" customHeight="false" outlineLevel="0" collapsed="false">
      <c r="A111" s="83" t="s">
        <v>261</v>
      </c>
      <c r="B111" s="84" t="n">
        <v>66061</v>
      </c>
      <c r="C111" s="99"/>
      <c r="D111" s="101" t="s">
        <v>261</v>
      </c>
      <c r="E111" s="84" t="n">
        <v>45407</v>
      </c>
      <c r="F111" s="99"/>
      <c r="G111" s="101" t="s">
        <v>261</v>
      </c>
      <c r="H111" s="84" t="n">
        <v>38043</v>
      </c>
      <c r="I111" s="99"/>
      <c r="J111" s="101" t="s">
        <v>261</v>
      </c>
      <c r="K111" s="84" t="n">
        <v>75382</v>
      </c>
      <c r="L111" s="99"/>
      <c r="M111" s="101" t="s">
        <v>261</v>
      </c>
      <c r="N111" s="84" t="n">
        <v>41467</v>
      </c>
      <c r="Q111" s="97"/>
    </row>
    <row r="112" customFormat="false" ht="15" hidden="false" customHeight="false" outlineLevel="0" collapsed="false">
      <c r="A112" s="83" t="s">
        <v>262</v>
      </c>
      <c r="B112" s="84" t="n">
        <v>66061</v>
      </c>
      <c r="C112" s="99"/>
      <c r="D112" s="101" t="s">
        <v>262</v>
      </c>
      <c r="E112" s="84" t="n">
        <v>45407</v>
      </c>
      <c r="F112" s="99"/>
      <c r="G112" s="101" t="s">
        <v>262</v>
      </c>
      <c r="H112" s="84" t="n">
        <v>38043</v>
      </c>
      <c r="I112" s="99"/>
      <c r="J112" s="101" t="s">
        <v>262</v>
      </c>
      <c r="K112" s="84" t="n">
        <v>75382</v>
      </c>
      <c r="L112" s="99"/>
      <c r="M112" s="101" t="s">
        <v>262</v>
      </c>
      <c r="N112" s="84" t="n">
        <v>41467</v>
      </c>
      <c r="Q112" s="97"/>
    </row>
    <row r="113" customFormat="false" ht="15" hidden="false" customHeight="false" outlineLevel="0" collapsed="false">
      <c r="A113" s="85" t="s">
        <v>328</v>
      </c>
      <c r="B113" s="86"/>
      <c r="C113" s="99"/>
      <c r="D113" s="86" t="s">
        <v>328</v>
      </c>
      <c r="E113" s="86"/>
      <c r="F113" s="99"/>
      <c r="G113" s="86" t="s">
        <v>328</v>
      </c>
      <c r="H113" s="86"/>
      <c r="I113" s="99"/>
      <c r="J113" s="86" t="s">
        <v>328</v>
      </c>
      <c r="K113" s="86"/>
      <c r="L113" s="99"/>
      <c r="M113" s="86" t="s">
        <v>328</v>
      </c>
      <c r="N113" s="86"/>
      <c r="Q113" s="97"/>
    </row>
    <row r="114" customFormat="false" ht="15.75" hidden="false" customHeight="true" outlineLevel="0" collapsed="false">
      <c r="A114" s="52" t="s">
        <v>376</v>
      </c>
      <c r="B114" s="86"/>
      <c r="C114" s="99"/>
      <c r="D114" s="86"/>
      <c r="E114" s="86"/>
      <c r="F114" s="99"/>
      <c r="G114" s="86"/>
      <c r="H114" s="86"/>
      <c r="I114" s="99"/>
      <c r="J114" s="86"/>
      <c r="K114" s="86"/>
      <c r="L114" s="99"/>
      <c r="M114" s="100" t="s">
        <v>376</v>
      </c>
      <c r="N114" s="82" t="n">
        <v>600</v>
      </c>
      <c r="Q114" s="97"/>
    </row>
    <row r="115" customFormat="false" ht="15.75" hidden="false" customHeight="true" outlineLevel="0" collapsed="false">
      <c r="A115" s="81" t="s">
        <v>329</v>
      </c>
      <c r="B115" s="82" t="n">
        <v>19199</v>
      </c>
      <c r="C115" s="99"/>
      <c r="D115" s="100" t="s">
        <v>329</v>
      </c>
      <c r="E115" s="82" t="n">
        <v>26838</v>
      </c>
      <c r="F115" s="99"/>
      <c r="G115" s="100" t="s">
        <v>329</v>
      </c>
      <c r="H115" s="82" t="n">
        <v>38434</v>
      </c>
      <c r="I115" s="99"/>
      <c r="J115" s="100" t="s">
        <v>329</v>
      </c>
      <c r="K115" s="82" t="n">
        <v>26152</v>
      </c>
      <c r="L115" s="99"/>
      <c r="M115" s="100" t="s">
        <v>329</v>
      </c>
      <c r="N115" s="82" t="n">
        <v>23822</v>
      </c>
      <c r="Q115" s="97"/>
    </row>
    <row r="116" customFormat="false" ht="15" hidden="false" customHeight="false" outlineLevel="0" collapsed="false">
      <c r="A116" s="81" t="s">
        <v>365</v>
      </c>
      <c r="B116" s="82" t="n">
        <v>0</v>
      </c>
      <c r="C116" s="99"/>
      <c r="D116" s="100" t="s">
        <v>365</v>
      </c>
      <c r="E116" s="82" t="n">
        <v>0</v>
      </c>
      <c r="F116" s="99"/>
      <c r="G116" s="100" t="s">
        <v>365</v>
      </c>
      <c r="H116" s="82" t="n">
        <v>6662</v>
      </c>
      <c r="I116" s="99"/>
      <c r="J116" s="100" t="s">
        <v>365</v>
      </c>
      <c r="K116" s="82" t="n">
        <v>15567</v>
      </c>
      <c r="L116" s="99"/>
      <c r="M116" s="100" t="s">
        <v>365</v>
      </c>
      <c r="N116" s="82" t="n">
        <v>2236</v>
      </c>
      <c r="Q116" s="97"/>
    </row>
    <row r="117" customFormat="false" ht="15" hidden="false" customHeight="false" outlineLevel="0" collapsed="false">
      <c r="A117" s="81" t="s">
        <v>330</v>
      </c>
      <c r="B117" s="82" t="n">
        <v>474219</v>
      </c>
      <c r="C117" s="99"/>
      <c r="D117" s="100" t="s">
        <v>330</v>
      </c>
      <c r="E117" s="82" t="n">
        <v>114590</v>
      </c>
      <c r="F117" s="99"/>
      <c r="G117" s="100" t="s">
        <v>330</v>
      </c>
      <c r="H117" s="82" t="n">
        <v>172082</v>
      </c>
      <c r="I117" s="99"/>
      <c r="J117" s="100" t="s">
        <v>330</v>
      </c>
      <c r="K117" s="82" t="n">
        <v>48478</v>
      </c>
      <c r="L117" s="99"/>
      <c r="M117" s="100" t="s">
        <v>330</v>
      </c>
      <c r="N117" s="82" t="n">
        <v>116556</v>
      </c>
      <c r="Q117" s="97"/>
    </row>
    <row r="118" customFormat="false" ht="15.75" hidden="false" customHeight="true" outlineLevel="0" collapsed="false">
      <c r="A118" s="83" t="s">
        <v>261</v>
      </c>
      <c r="B118" s="84" t="n">
        <v>493418</v>
      </c>
      <c r="C118" s="99"/>
      <c r="D118" s="101" t="s">
        <v>261</v>
      </c>
      <c r="E118" s="84" t="n">
        <v>141428</v>
      </c>
      <c r="F118" s="99"/>
      <c r="G118" s="101" t="s">
        <v>261</v>
      </c>
      <c r="H118" s="84" t="n">
        <v>217178</v>
      </c>
      <c r="I118" s="99"/>
      <c r="J118" s="101" t="s">
        <v>261</v>
      </c>
      <c r="K118" s="84" t="n">
        <v>90197</v>
      </c>
      <c r="L118" s="99"/>
      <c r="M118" s="101" t="s">
        <v>261</v>
      </c>
      <c r="N118" s="84" t="n">
        <v>143214</v>
      </c>
      <c r="Q118" s="97"/>
    </row>
    <row r="119" customFormat="false" ht="15.75" hidden="false" customHeight="true" outlineLevel="0" collapsed="false">
      <c r="A119" s="83" t="s">
        <v>262</v>
      </c>
      <c r="B119" s="84" t="n">
        <v>493418</v>
      </c>
      <c r="C119" s="99"/>
      <c r="D119" s="101" t="s">
        <v>262</v>
      </c>
      <c r="E119" s="84" t="n">
        <v>141428</v>
      </c>
      <c r="F119" s="99"/>
      <c r="G119" s="101" t="s">
        <v>262</v>
      </c>
      <c r="H119" s="84" t="n">
        <v>217178</v>
      </c>
      <c r="I119" s="99"/>
      <c r="J119" s="101" t="s">
        <v>262</v>
      </c>
      <c r="K119" s="84" t="n">
        <v>90197</v>
      </c>
      <c r="L119" s="99"/>
      <c r="M119" s="101" t="s">
        <v>262</v>
      </c>
      <c r="N119" s="84" t="n">
        <v>143214</v>
      </c>
      <c r="Q119" s="97"/>
    </row>
    <row r="120" customFormat="false" ht="15" hidden="false" customHeight="false" outlineLevel="0" collapsed="false">
      <c r="A120" s="85" t="s">
        <v>331</v>
      </c>
      <c r="B120" s="86"/>
      <c r="C120" s="99"/>
      <c r="D120" s="86" t="s">
        <v>331</v>
      </c>
      <c r="E120" s="86"/>
      <c r="F120" s="99"/>
      <c r="G120" s="86" t="s">
        <v>331</v>
      </c>
      <c r="H120" s="84"/>
      <c r="I120" s="99"/>
      <c r="J120" s="86" t="s">
        <v>331</v>
      </c>
      <c r="K120" s="86"/>
      <c r="L120" s="99"/>
      <c r="M120" s="86" t="s">
        <v>331</v>
      </c>
      <c r="N120" s="86"/>
      <c r="Q120" s="97"/>
    </row>
    <row r="121" customFormat="false" ht="15" hidden="false" customHeight="false" outlineLevel="0" collapsed="false">
      <c r="A121" s="81" t="s">
        <v>362</v>
      </c>
      <c r="B121" s="86" t="n">
        <v>0</v>
      </c>
      <c r="C121" s="99"/>
      <c r="D121" s="100" t="s">
        <v>362</v>
      </c>
      <c r="E121" s="82" t="n">
        <v>60050</v>
      </c>
      <c r="F121" s="99"/>
      <c r="G121" s="100" t="s">
        <v>362</v>
      </c>
      <c r="H121" s="84" t="n">
        <v>0</v>
      </c>
      <c r="I121" s="99"/>
      <c r="J121" s="100" t="s">
        <v>362</v>
      </c>
      <c r="K121" s="82" t="n">
        <v>8900</v>
      </c>
      <c r="L121" s="99"/>
      <c r="M121" s="100" t="s">
        <v>362</v>
      </c>
      <c r="N121" s="82" t="n">
        <v>3165</v>
      </c>
      <c r="Q121" s="97"/>
    </row>
    <row r="122" customFormat="false" ht="15" hidden="false" customHeight="false" outlineLevel="0" collapsed="false">
      <c r="A122" s="81" t="s">
        <v>332</v>
      </c>
      <c r="B122" s="82" t="n">
        <v>347</v>
      </c>
      <c r="C122" s="99"/>
      <c r="D122" s="100" t="s">
        <v>332</v>
      </c>
      <c r="E122" s="82" t="n">
        <v>15680</v>
      </c>
      <c r="F122" s="99"/>
      <c r="G122" s="100" t="s">
        <v>332</v>
      </c>
      <c r="H122" s="84" t="n">
        <v>0</v>
      </c>
      <c r="I122" s="99"/>
      <c r="J122" s="100" t="s">
        <v>332</v>
      </c>
      <c r="K122" s="82" t="n">
        <v>6773</v>
      </c>
      <c r="L122" s="99"/>
      <c r="M122" s="100" t="s">
        <v>332</v>
      </c>
      <c r="N122" s="82" t="n">
        <v>7731</v>
      </c>
      <c r="Q122" s="97"/>
    </row>
    <row r="123" customFormat="false" ht="15" hidden="false" customHeight="false" outlineLevel="0" collapsed="false">
      <c r="A123" s="83" t="s">
        <v>261</v>
      </c>
      <c r="B123" s="84" t="n">
        <v>347</v>
      </c>
      <c r="C123" s="99"/>
      <c r="D123" s="101" t="s">
        <v>261</v>
      </c>
      <c r="E123" s="84" t="n">
        <v>75730</v>
      </c>
      <c r="F123" s="99"/>
      <c r="G123" s="101" t="s">
        <v>261</v>
      </c>
      <c r="H123" s="84"/>
      <c r="I123" s="99"/>
      <c r="J123" s="101" t="s">
        <v>261</v>
      </c>
      <c r="K123" s="84" t="n">
        <v>15673</v>
      </c>
      <c r="L123" s="99"/>
      <c r="M123" s="101" t="s">
        <v>261</v>
      </c>
      <c r="N123" s="84" t="n">
        <v>10896</v>
      </c>
      <c r="Q123" s="97"/>
    </row>
    <row r="124" customFormat="false" ht="15.75" hidden="false" customHeight="true" outlineLevel="0" collapsed="false">
      <c r="A124" s="83" t="s">
        <v>262</v>
      </c>
      <c r="B124" s="84" t="n">
        <v>347</v>
      </c>
      <c r="C124" s="99"/>
      <c r="D124" s="101" t="s">
        <v>262</v>
      </c>
      <c r="E124" s="84" t="n">
        <v>75730</v>
      </c>
      <c r="F124" s="99"/>
      <c r="G124" s="101" t="s">
        <v>262</v>
      </c>
      <c r="H124" s="84"/>
      <c r="I124" s="99"/>
      <c r="J124" s="101" t="s">
        <v>262</v>
      </c>
      <c r="K124" s="84" t="n">
        <v>15673</v>
      </c>
      <c r="L124" s="99"/>
      <c r="M124" s="101" t="s">
        <v>262</v>
      </c>
      <c r="N124" s="84" t="n">
        <v>10896</v>
      </c>
      <c r="Q124" s="97"/>
    </row>
    <row r="125" customFormat="false" ht="15.75" hidden="false" customHeight="true" outlineLevel="0" collapsed="false">
      <c r="A125" s="85" t="s">
        <v>333</v>
      </c>
      <c r="B125" s="86"/>
      <c r="C125" s="99"/>
      <c r="D125" s="86" t="s">
        <v>333</v>
      </c>
      <c r="E125" s="86"/>
      <c r="F125" s="99"/>
      <c r="G125" s="86" t="s">
        <v>333</v>
      </c>
      <c r="H125" s="86"/>
      <c r="I125" s="99"/>
      <c r="J125" s="86" t="s">
        <v>333</v>
      </c>
      <c r="K125" s="86"/>
      <c r="L125" s="99"/>
      <c r="M125" s="86" t="s">
        <v>333</v>
      </c>
      <c r="N125" s="86"/>
      <c r="Q125" s="97"/>
    </row>
    <row r="126" customFormat="false" ht="15" hidden="false" customHeight="false" outlineLevel="0" collapsed="false">
      <c r="A126" s="81" t="s">
        <v>334</v>
      </c>
      <c r="B126" s="82" t="n">
        <v>2980</v>
      </c>
      <c r="C126" s="99"/>
      <c r="D126" s="100" t="s">
        <v>334</v>
      </c>
      <c r="E126" s="86" t="n">
        <v>0</v>
      </c>
      <c r="F126" s="99"/>
      <c r="G126" s="100" t="s">
        <v>334</v>
      </c>
      <c r="H126" s="82" t="n">
        <v>1700</v>
      </c>
      <c r="I126" s="99"/>
      <c r="J126" s="100" t="s">
        <v>334</v>
      </c>
      <c r="K126" s="82" t="n">
        <v>2100</v>
      </c>
      <c r="L126" s="99"/>
      <c r="M126" s="100" t="s">
        <v>334</v>
      </c>
      <c r="N126" s="82" t="n">
        <v>1000</v>
      </c>
      <c r="Q126" s="97"/>
    </row>
    <row r="127" customFormat="false" ht="15" hidden="false" customHeight="false" outlineLevel="0" collapsed="false">
      <c r="A127" s="81" t="s">
        <v>335</v>
      </c>
      <c r="B127" s="82" t="n">
        <v>64100</v>
      </c>
      <c r="C127" s="99"/>
      <c r="D127" s="100" t="s">
        <v>335</v>
      </c>
      <c r="E127" s="82" t="n">
        <v>223064</v>
      </c>
      <c r="F127" s="99"/>
      <c r="G127" s="100" t="s">
        <v>335</v>
      </c>
      <c r="H127" s="82" t="n">
        <v>68184</v>
      </c>
      <c r="I127" s="99"/>
      <c r="J127" s="100" t="s">
        <v>335</v>
      </c>
      <c r="K127" s="82" t="n">
        <v>201607</v>
      </c>
      <c r="L127" s="99"/>
      <c r="M127" s="100" t="s">
        <v>335</v>
      </c>
      <c r="N127" s="82" t="n">
        <v>128937</v>
      </c>
      <c r="Q127" s="97"/>
    </row>
    <row r="128" customFormat="false" ht="15" hidden="false" customHeight="false" outlineLevel="0" collapsed="false">
      <c r="A128" s="83" t="s">
        <v>261</v>
      </c>
      <c r="B128" s="84" t="n">
        <v>67080</v>
      </c>
      <c r="C128" s="99"/>
      <c r="D128" s="101" t="s">
        <v>261</v>
      </c>
      <c r="E128" s="84" t="n">
        <v>223064</v>
      </c>
      <c r="F128" s="99"/>
      <c r="G128" s="101" t="s">
        <v>261</v>
      </c>
      <c r="H128" s="84" t="n">
        <v>69884</v>
      </c>
      <c r="I128" s="99"/>
      <c r="J128" s="101" t="s">
        <v>261</v>
      </c>
      <c r="K128" s="84" t="n">
        <v>203707</v>
      </c>
      <c r="L128" s="99"/>
      <c r="M128" s="101" t="s">
        <v>261</v>
      </c>
      <c r="N128" s="84" t="n">
        <v>129937</v>
      </c>
      <c r="Q128" s="97"/>
    </row>
    <row r="129" customFormat="false" ht="15" hidden="false" customHeight="false" outlineLevel="0" collapsed="false">
      <c r="A129" s="83" t="s">
        <v>262</v>
      </c>
      <c r="B129" s="84" t="n">
        <v>67080</v>
      </c>
      <c r="C129" s="99"/>
      <c r="D129" s="101" t="s">
        <v>262</v>
      </c>
      <c r="E129" s="84" t="n">
        <v>223064</v>
      </c>
      <c r="F129" s="99"/>
      <c r="G129" s="101" t="s">
        <v>262</v>
      </c>
      <c r="H129" s="84" t="n">
        <v>69884</v>
      </c>
      <c r="I129" s="99"/>
      <c r="J129" s="101" t="s">
        <v>262</v>
      </c>
      <c r="K129" s="84" t="n">
        <v>203707</v>
      </c>
      <c r="L129" s="99"/>
      <c r="M129" s="101" t="s">
        <v>262</v>
      </c>
      <c r="N129" s="84" t="n">
        <v>129937</v>
      </c>
      <c r="Q129" s="97"/>
    </row>
    <row r="130" customFormat="false" ht="15" hidden="false" customHeight="false" outlineLevel="0" collapsed="false">
      <c r="A130" s="85" t="s">
        <v>336</v>
      </c>
      <c r="B130" s="86"/>
      <c r="C130" s="99"/>
      <c r="D130" s="86" t="s">
        <v>336</v>
      </c>
      <c r="E130" s="86"/>
      <c r="F130" s="99"/>
      <c r="G130" s="86" t="s">
        <v>336</v>
      </c>
      <c r="H130" s="86"/>
      <c r="I130" s="99"/>
      <c r="J130" s="86" t="s">
        <v>336</v>
      </c>
      <c r="K130" s="86"/>
      <c r="L130" s="99"/>
      <c r="M130" s="86" t="s">
        <v>336</v>
      </c>
      <c r="N130" s="86"/>
      <c r="Q130" s="97"/>
    </row>
    <row r="131" customFormat="false" ht="15" hidden="false" customHeight="false" outlineLevel="0" collapsed="false">
      <c r="A131" s="81" t="s">
        <v>337</v>
      </c>
      <c r="B131" s="82" t="n">
        <v>200</v>
      </c>
      <c r="C131" s="99"/>
      <c r="D131" s="100" t="s">
        <v>337</v>
      </c>
      <c r="E131" s="82" t="n">
        <v>210</v>
      </c>
      <c r="F131" s="99"/>
      <c r="G131" s="100" t="s">
        <v>337</v>
      </c>
      <c r="H131" s="88" t="n">
        <v>0</v>
      </c>
      <c r="I131" s="99"/>
      <c r="J131" s="100" t="s">
        <v>337</v>
      </c>
      <c r="K131" s="89"/>
      <c r="L131" s="99"/>
      <c r="M131" s="100" t="s">
        <v>337</v>
      </c>
      <c r="N131" s="82" t="n">
        <v>160</v>
      </c>
      <c r="Q131" s="97"/>
    </row>
    <row r="132" customFormat="false" ht="15" hidden="false" customHeight="false" outlineLevel="0" collapsed="false">
      <c r="A132" s="81" t="s">
        <v>338</v>
      </c>
      <c r="B132" s="82" t="n">
        <v>170322</v>
      </c>
      <c r="C132" s="99"/>
      <c r="D132" s="100" t="s">
        <v>338</v>
      </c>
      <c r="E132" s="82" t="n">
        <v>190578</v>
      </c>
      <c r="F132" s="99"/>
      <c r="G132" s="100" t="s">
        <v>338</v>
      </c>
      <c r="H132" s="82" t="n">
        <v>161233</v>
      </c>
      <c r="I132" s="99"/>
      <c r="J132" s="100" t="s">
        <v>338</v>
      </c>
      <c r="K132" s="82" t="n">
        <v>64523.5</v>
      </c>
      <c r="L132" s="99"/>
      <c r="M132" s="100" t="s">
        <v>338</v>
      </c>
      <c r="N132" s="82" t="n">
        <v>182362</v>
      </c>
      <c r="Q132" s="97"/>
    </row>
    <row r="133" customFormat="false" ht="15" hidden="false" customHeight="false" outlineLevel="0" collapsed="false">
      <c r="A133" s="83" t="s">
        <v>261</v>
      </c>
      <c r="B133" s="84" t="n">
        <v>170522</v>
      </c>
      <c r="C133" s="99"/>
      <c r="D133" s="101" t="s">
        <v>261</v>
      </c>
      <c r="E133" s="84" t="n">
        <v>190788</v>
      </c>
      <c r="F133" s="99"/>
      <c r="G133" s="101" t="s">
        <v>261</v>
      </c>
      <c r="H133" s="84" t="n">
        <v>161233</v>
      </c>
      <c r="I133" s="99"/>
      <c r="J133" s="101" t="s">
        <v>261</v>
      </c>
      <c r="K133" s="84" t="n">
        <v>64523.5</v>
      </c>
      <c r="L133" s="99"/>
      <c r="M133" s="101" t="s">
        <v>261</v>
      </c>
      <c r="N133" s="84" t="n">
        <v>182522</v>
      </c>
      <c r="Q133" s="97"/>
    </row>
    <row r="134" customFormat="false" ht="15" hidden="false" customHeight="false" outlineLevel="0" collapsed="false">
      <c r="A134" s="83" t="s">
        <v>262</v>
      </c>
      <c r="B134" s="84" t="n">
        <v>170522</v>
      </c>
      <c r="C134" s="99"/>
      <c r="D134" s="101" t="s">
        <v>262</v>
      </c>
      <c r="E134" s="84" t="n">
        <v>190788</v>
      </c>
      <c r="F134" s="99"/>
      <c r="G134" s="101" t="s">
        <v>262</v>
      </c>
      <c r="H134" s="84" t="n">
        <v>161233</v>
      </c>
      <c r="I134" s="99"/>
      <c r="J134" s="101" t="s">
        <v>262</v>
      </c>
      <c r="K134" s="84" t="n">
        <v>64523.5</v>
      </c>
      <c r="L134" s="99"/>
      <c r="M134" s="101" t="s">
        <v>262</v>
      </c>
      <c r="N134" s="84" t="n">
        <v>182522</v>
      </c>
      <c r="Q134" s="97"/>
    </row>
    <row r="135" customFormat="false" ht="15" hidden="false" customHeight="false" outlineLevel="0" collapsed="false">
      <c r="A135" s="85" t="s">
        <v>339</v>
      </c>
      <c r="B135" s="86"/>
      <c r="C135" s="99"/>
      <c r="D135" s="86" t="s">
        <v>339</v>
      </c>
      <c r="E135" s="86"/>
      <c r="F135" s="99"/>
      <c r="G135" s="86" t="s">
        <v>339</v>
      </c>
      <c r="H135" s="86"/>
      <c r="I135" s="99"/>
      <c r="J135" s="86" t="s">
        <v>339</v>
      </c>
      <c r="K135" s="86"/>
      <c r="L135" s="99"/>
      <c r="M135" s="86" t="s">
        <v>339</v>
      </c>
      <c r="N135" s="86"/>
      <c r="Q135" s="97"/>
    </row>
    <row r="136" customFormat="false" ht="15" hidden="false" customHeight="false" outlineLevel="0" collapsed="false">
      <c r="A136" s="81" t="s">
        <v>340</v>
      </c>
      <c r="B136" s="82" t="n">
        <v>7185</v>
      </c>
      <c r="C136" s="99"/>
      <c r="D136" s="100" t="s">
        <v>340</v>
      </c>
      <c r="E136" s="82" t="n">
        <v>207222</v>
      </c>
      <c r="F136" s="99"/>
      <c r="G136" s="100" t="s">
        <v>340</v>
      </c>
      <c r="H136" s="82" t="n">
        <v>13896</v>
      </c>
      <c r="I136" s="99"/>
      <c r="J136" s="100" t="s">
        <v>340</v>
      </c>
      <c r="K136" s="82" t="n">
        <v>13987</v>
      </c>
      <c r="L136" s="99"/>
      <c r="M136" s="100" t="s">
        <v>340</v>
      </c>
      <c r="N136" s="82" t="n">
        <v>14359</v>
      </c>
      <c r="Q136" s="97"/>
    </row>
    <row r="137" customFormat="false" ht="15" hidden="false" customHeight="false" outlineLevel="0" collapsed="false">
      <c r="A137" s="81" t="s">
        <v>341</v>
      </c>
      <c r="B137" s="82" t="n">
        <v>2027</v>
      </c>
      <c r="C137" s="99"/>
      <c r="D137" s="100" t="s">
        <v>341</v>
      </c>
      <c r="E137" s="82" t="n">
        <v>1958</v>
      </c>
      <c r="F137" s="99"/>
      <c r="G137" s="100" t="s">
        <v>341</v>
      </c>
      <c r="H137" s="82" t="n">
        <v>2407</v>
      </c>
      <c r="I137" s="99"/>
      <c r="J137" s="100" t="s">
        <v>341</v>
      </c>
      <c r="K137" s="82" t="n">
        <v>2225</v>
      </c>
      <c r="L137" s="99"/>
      <c r="M137" s="100" t="s">
        <v>341</v>
      </c>
      <c r="N137" s="82" t="n">
        <v>2016</v>
      </c>
      <c r="Q137" s="97"/>
    </row>
    <row r="138" customFormat="false" ht="15" hidden="false" customHeight="false" outlineLevel="0" collapsed="false">
      <c r="A138" s="81" t="s">
        <v>342</v>
      </c>
      <c r="B138" s="82" t="n">
        <v>23401.61</v>
      </c>
      <c r="C138" s="99"/>
      <c r="D138" s="100" t="s">
        <v>342</v>
      </c>
      <c r="E138" s="82" t="n">
        <v>37473.37</v>
      </c>
      <c r="F138" s="99"/>
      <c r="G138" s="100" t="s">
        <v>342</v>
      </c>
      <c r="H138" s="82" t="n">
        <v>42361.88</v>
      </c>
      <c r="I138" s="99"/>
      <c r="J138" s="100" t="s">
        <v>342</v>
      </c>
      <c r="K138" s="82" t="n">
        <v>42761.25</v>
      </c>
      <c r="L138" s="99"/>
      <c r="M138" s="100" t="s">
        <v>342</v>
      </c>
      <c r="N138" s="82" t="n">
        <v>65610.62</v>
      </c>
      <c r="Q138" s="97"/>
    </row>
    <row r="139" customFormat="false" ht="15" hidden="false" customHeight="false" outlineLevel="0" collapsed="false">
      <c r="A139" s="83" t="s">
        <v>261</v>
      </c>
      <c r="B139" s="84" t="n">
        <v>32613.61</v>
      </c>
      <c r="C139" s="99"/>
      <c r="D139" s="101" t="s">
        <v>261</v>
      </c>
      <c r="E139" s="84" t="n">
        <v>246653.37</v>
      </c>
      <c r="F139" s="99"/>
      <c r="G139" s="101" t="s">
        <v>261</v>
      </c>
      <c r="H139" s="84" t="n">
        <v>58664.88</v>
      </c>
      <c r="I139" s="99"/>
      <c r="J139" s="101" t="s">
        <v>261</v>
      </c>
      <c r="K139" s="84" t="n">
        <v>58973.25</v>
      </c>
      <c r="L139" s="99"/>
      <c r="M139" s="101" t="s">
        <v>261</v>
      </c>
      <c r="N139" s="84" t="n">
        <v>81985.62</v>
      </c>
      <c r="Q139" s="97"/>
    </row>
    <row r="140" customFormat="false" ht="15" hidden="false" customHeight="false" outlineLevel="0" collapsed="false">
      <c r="A140" s="83" t="s">
        <v>262</v>
      </c>
      <c r="B140" s="84" t="n">
        <v>32613.61</v>
      </c>
      <c r="C140" s="99"/>
      <c r="D140" s="101" t="s">
        <v>262</v>
      </c>
      <c r="E140" s="84" t="n">
        <v>246653.37</v>
      </c>
      <c r="F140" s="99"/>
      <c r="G140" s="101" t="s">
        <v>262</v>
      </c>
      <c r="H140" s="84" t="n">
        <v>58664.88</v>
      </c>
      <c r="I140" s="99"/>
      <c r="J140" s="101" t="s">
        <v>262</v>
      </c>
      <c r="K140" s="84" t="n">
        <v>58973.25</v>
      </c>
      <c r="L140" s="99"/>
      <c r="M140" s="101" t="s">
        <v>262</v>
      </c>
      <c r="N140" s="84" t="n">
        <v>81985.62</v>
      </c>
      <c r="Q140" s="97"/>
    </row>
    <row r="141" customFormat="false" ht="15" hidden="false" customHeight="false" outlineLevel="0" collapsed="false">
      <c r="A141" s="85" t="s">
        <v>343</v>
      </c>
      <c r="B141" s="86"/>
      <c r="C141" s="99"/>
      <c r="D141" s="86" t="s">
        <v>343</v>
      </c>
      <c r="E141" s="86"/>
      <c r="F141" s="99"/>
      <c r="G141" s="86" t="s">
        <v>343</v>
      </c>
      <c r="H141" s="86"/>
      <c r="I141" s="99"/>
      <c r="J141" s="86" t="s">
        <v>343</v>
      </c>
      <c r="K141" s="86"/>
      <c r="L141" s="99"/>
      <c r="M141" s="86" t="s">
        <v>343</v>
      </c>
      <c r="N141" s="86"/>
      <c r="Q141" s="97"/>
    </row>
    <row r="142" customFormat="false" ht="15" hidden="false" customHeight="false" outlineLevel="0" collapsed="false">
      <c r="A142" s="81" t="s">
        <v>344</v>
      </c>
      <c r="B142" s="82" t="n">
        <v>344331</v>
      </c>
      <c r="C142" s="99"/>
      <c r="D142" s="100" t="s">
        <v>344</v>
      </c>
      <c r="E142" s="82" t="n">
        <v>227205</v>
      </c>
      <c r="F142" s="99"/>
      <c r="G142" s="100" t="s">
        <v>344</v>
      </c>
      <c r="H142" s="82" t="n">
        <v>256354</v>
      </c>
      <c r="I142" s="99"/>
      <c r="J142" s="100" t="s">
        <v>344</v>
      </c>
      <c r="K142" s="82" t="n">
        <v>172614</v>
      </c>
      <c r="L142" s="99"/>
      <c r="M142" s="100" t="s">
        <v>344</v>
      </c>
      <c r="N142" s="82" t="n">
        <v>156009</v>
      </c>
      <c r="Q142" s="97"/>
    </row>
    <row r="143" customFormat="false" ht="15" hidden="false" customHeight="false" outlineLevel="0" collapsed="false">
      <c r="A143" s="83" t="s">
        <v>261</v>
      </c>
      <c r="B143" s="84" t="n">
        <v>344331</v>
      </c>
      <c r="C143" s="99"/>
      <c r="D143" s="101" t="s">
        <v>261</v>
      </c>
      <c r="E143" s="84" t="n">
        <v>227205</v>
      </c>
      <c r="F143" s="99"/>
      <c r="G143" s="101" t="s">
        <v>261</v>
      </c>
      <c r="H143" s="84" t="n">
        <v>256354</v>
      </c>
      <c r="I143" s="99"/>
      <c r="J143" s="101" t="s">
        <v>261</v>
      </c>
      <c r="K143" s="84" t="n">
        <v>172614</v>
      </c>
      <c r="L143" s="99"/>
      <c r="M143" s="101" t="s">
        <v>261</v>
      </c>
      <c r="N143" s="84" t="n">
        <v>156009</v>
      </c>
      <c r="Q143" s="97"/>
    </row>
    <row r="144" customFormat="false" ht="15" hidden="false" customHeight="false" outlineLevel="0" collapsed="false">
      <c r="A144" s="83" t="s">
        <v>262</v>
      </c>
      <c r="B144" s="84" t="n">
        <v>344331</v>
      </c>
      <c r="C144" s="99"/>
      <c r="D144" s="101" t="s">
        <v>262</v>
      </c>
      <c r="E144" s="84" t="n">
        <v>227205</v>
      </c>
      <c r="F144" s="99"/>
      <c r="G144" s="101" t="s">
        <v>262</v>
      </c>
      <c r="H144" s="84" t="n">
        <v>256354</v>
      </c>
      <c r="I144" s="99"/>
      <c r="J144" s="101" t="s">
        <v>262</v>
      </c>
      <c r="K144" s="84" t="n">
        <v>172614</v>
      </c>
      <c r="L144" s="99"/>
      <c r="M144" s="101" t="s">
        <v>262</v>
      </c>
      <c r="N144" s="84" t="n">
        <v>156009</v>
      </c>
      <c r="Q144" s="97"/>
    </row>
    <row r="145" customFormat="false" ht="15" hidden="false" customHeight="false" outlineLevel="0" collapsed="false">
      <c r="A145" s="83" t="s">
        <v>345</v>
      </c>
      <c r="B145" s="84" t="n">
        <f aca="false">+B6+B10+B17+B25+B30+B34+B42+B50+B58+B64+B71+B76+B81+B87+B94+B98+B102+B107+B112+B119+B124+B129+B134+B140+B144</f>
        <v>23262769.56</v>
      </c>
      <c r="C145" s="99"/>
      <c r="D145" s="101" t="s">
        <v>345</v>
      </c>
      <c r="E145" s="84" t="n">
        <f aca="false">+E6+E10+E17+E25+E30+E34+E42+E50+E58+E64+E71+E76+E81+E87+E94+E98+E102+E107+E112+E119+E124+E129+E134+E140+E144</f>
        <v>23919790.94</v>
      </c>
      <c r="F145" s="99"/>
      <c r="G145" s="101" t="s">
        <v>345</v>
      </c>
      <c r="H145" s="84" t="n">
        <f aca="false">+H6+H10+H17+H25+H30+H34+H42+H50+H58+H64+H71+H76+H81+H87+H94+H98+H102+H107+H112+H119+H124+H129+H134+H140+H144</f>
        <v>22940590.06</v>
      </c>
      <c r="I145" s="84" t="n">
        <f aca="false">+I6+I10+I17+I25+I30+I34+I42+I50+I58+I64+I71+I76+I81+I87+I94+I98+I102+I107+I112+I119+I124+I129+I134+I140+I144</f>
        <v>0</v>
      </c>
      <c r="J145" s="84" t="e">
        <f aca="false">+J6+J10+J17+J25+J30+J34+J42+J50+J58+J64+J71+J76+J81+J87+J94+J98+J102+J107+J112+J119+J124+J129+J134+J140+J144</f>
        <v>#VALUE!</v>
      </c>
      <c r="K145" s="84" t="n">
        <f aca="false">+K6+K10+K17+K25+K30+K34+K42+K50+K58+K64+K71+K76+K81+K87+K94+K98+K102+K107+K112+K119+K124+K129+K134+K140+K144</f>
        <v>23356376.02</v>
      </c>
      <c r="L145" s="84" t="n">
        <f aca="false">+L6+L10+L17+L25+L30+L34+L42+L50+L58+L64+L71+L76+L81+L87+L94+L98+L102+L107+L112+L119+L124+L129+L134+L140+L144</f>
        <v>0</v>
      </c>
      <c r="M145" s="84" t="e">
        <f aca="false">+M6+M10+M17+M25+M30+M34+M42+M50+M58+M64+M71+M76+M81+M87+M94+M98+M102+M107+M112+M119+M124+M129+M134+M140+M144</f>
        <v>#VALUE!</v>
      </c>
      <c r="N145" s="84" t="n">
        <f aca="false">+N6+N10+N17+N25+N30+N34+N42+N50+N58+N64+N71+N76+N81+N87+N94+N98+N102+N107+N112+N119+N124+N129+N134+N140+N144</f>
        <v>23948945.01</v>
      </c>
      <c r="Q145" s="97"/>
    </row>
    <row r="146" customFormat="false" ht="15" hidden="false" customHeight="false" outlineLevel="0" collapsed="false">
      <c r="A146" s="102" t="s">
        <v>389</v>
      </c>
    </row>
    <row r="147" customFormat="false" ht="15" hidden="false" customHeight="false" outlineLevel="0" collapsed="false">
      <c r="A147" s="90" t="s">
        <v>390</v>
      </c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4"/>
      <c r="M147" s="104"/>
      <c r="N147" s="103"/>
    </row>
    <row r="148" customFormat="false" ht="15" hidden="false" customHeight="false" outlineLevel="0" collapsed="false">
      <c r="A148" s="91" t="str">
        <f aca="false">A4</f>
        <v>     DEPRECIATION FOR THE YEAR</v>
      </c>
      <c r="B148" s="82" t="n">
        <f aca="false">B4</f>
        <v>5460696</v>
      </c>
      <c r="C148" s="82" t="n">
        <f aca="false">C4</f>
        <v>0</v>
      </c>
      <c r="D148" s="82" t="str">
        <f aca="false">D4</f>
        <v>     DEPRECIATION FOR THE YEAR</v>
      </c>
      <c r="E148" s="82" t="n">
        <f aca="false">E4</f>
        <v>5459514</v>
      </c>
      <c r="F148" s="82" t="n">
        <f aca="false">F4</f>
        <v>0</v>
      </c>
      <c r="G148" s="82" t="str">
        <f aca="false">G4</f>
        <v>     DEPRECIATION FOR THE YEAR</v>
      </c>
      <c r="H148" s="82" t="n">
        <f aca="false">H4</f>
        <v>5459696</v>
      </c>
      <c r="I148" s="82" t="n">
        <f aca="false">I4</f>
        <v>0</v>
      </c>
      <c r="J148" s="82" t="str">
        <f aca="false">J4</f>
        <v>     DEPRECIATION FOR THE YEAR</v>
      </c>
      <c r="K148" s="82" t="n">
        <f aca="false">K4</f>
        <v>6166205</v>
      </c>
      <c r="L148" s="82" t="n">
        <f aca="false">L4</f>
        <v>0</v>
      </c>
      <c r="M148" s="105" t="str">
        <f aca="false">M4</f>
        <v>     DEPRECIATION FOR THE YEAR</v>
      </c>
      <c r="N148" s="82" t="n">
        <f aca="false">N4</f>
        <v>6166205</v>
      </c>
    </row>
    <row r="149" customFormat="false" ht="15" hidden="false" customHeight="false" outlineLevel="0" collapsed="false">
      <c r="A149" s="91" t="str">
        <f aca="false">A85</f>
        <v>     PROVISIONS FOR DOUBTFUL DEBTS - EXPENSES</v>
      </c>
      <c r="B149" s="82" t="n">
        <f aca="false">B85</f>
        <v>500000</v>
      </c>
      <c r="C149" s="82" t="n">
        <f aca="false">C85</f>
        <v>0</v>
      </c>
      <c r="D149" s="82" t="str">
        <f aca="false">D85</f>
        <v>     PROVISIONS FOR DOUBTFUL DEBTS - EXPENSES</v>
      </c>
      <c r="E149" s="82" t="n">
        <f aca="false">E85</f>
        <v>500000</v>
      </c>
      <c r="F149" s="82" t="n">
        <f aca="false">F85</f>
        <v>0</v>
      </c>
      <c r="G149" s="82" t="str">
        <f aca="false">G85</f>
        <v>     PROVISIONS FOR DOUBTFUL DEBTS - EXPENSES</v>
      </c>
      <c r="H149" s="82" t="n">
        <f aca="false">H85</f>
        <v>500000</v>
      </c>
      <c r="I149" s="82" t="n">
        <f aca="false">I85</f>
        <v>0</v>
      </c>
      <c r="J149" s="82" t="str">
        <f aca="false">J85</f>
        <v>     PROVISIONS FOR DOUBTFUL DEBTS - EXPENSES</v>
      </c>
      <c r="K149" s="82" t="n">
        <f aca="false">K85</f>
        <v>500000</v>
      </c>
      <c r="L149" s="82" t="n">
        <f aca="false">L85</f>
        <v>0</v>
      </c>
      <c r="M149" s="105" t="str">
        <f aca="false">M85</f>
        <v>     PROVISIONS FOR DOUBTFUL DEBTS - EXPENSES</v>
      </c>
      <c r="N149" s="82" t="n">
        <f aca="false">N85</f>
        <v>500000</v>
      </c>
    </row>
    <row r="150" customFormat="false" ht="15" hidden="false" customHeight="false" outlineLevel="0" collapsed="false">
      <c r="A150" s="91" t="str">
        <f aca="false">A84</f>
        <v>     EXPORT EXPENSES</v>
      </c>
      <c r="B150" s="82" t="n">
        <f aca="false">B84</f>
        <v>84510</v>
      </c>
      <c r="C150" s="82" t="n">
        <f aca="false">C84</f>
        <v>0</v>
      </c>
      <c r="D150" s="82" t="str">
        <f aca="false">D84</f>
        <v>     EXPORT EXPENSES</v>
      </c>
      <c r="E150" s="82" t="n">
        <f aca="false">E84</f>
        <v>351816</v>
      </c>
      <c r="F150" s="82" t="n">
        <f aca="false">F84</f>
        <v>0</v>
      </c>
      <c r="G150" s="82" t="str">
        <f aca="false">G84</f>
        <v>     EXPORT EXPENSES</v>
      </c>
      <c r="H150" s="82" t="n">
        <f aca="false">H84</f>
        <v>547728.02</v>
      </c>
      <c r="I150" s="82" t="n">
        <f aca="false">I84</f>
        <v>0</v>
      </c>
      <c r="J150" s="82" t="str">
        <f aca="false">J84</f>
        <v>     EXPORT EXPENSES</v>
      </c>
      <c r="K150" s="82" t="n">
        <f aca="false">K84</f>
        <v>53572</v>
      </c>
      <c r="L150" s="82" t="n">
        <f aca="false">L84</f>
        <v>0</v>
      </c>
      <c r="M150" s="105" t="str">
        <f aca="false">M84</f>
        <v>     EXPORT EXPENSES</v>
      </c>
      <c r="N150" s="82" t="n">
        <f aca="false">N84</f>
        <v>116136</v>
      </c>
    </row>
    <row r="151" customFormat="false" ht="15" hidden="false" customHeight="false" outlineLevel="0" collapsed="false">
      <c r="A151" s="90" t="s">
        <v>391</v>
      </c>
      <c r="B151" s="106" t="n">
        <f aca="false">SUM(B148:B150)</f>
        <v>6045206</v>
      </c>
      <c r="C151" s="106"/>
      <c r="D151" s="106"/>
      <c r="E151" s="106" t="n">
        <f aca="false">SUM(E148:E150)</f>
        <v>6311330</v>
      </c>
      <c r="F151" s="106" t="n">
        <f aca="false">SUM(F148:F150)</f>
        <v>0</v>
      </c>
      <c r="G151" s="106" t="n">
        <f aca="false">SUM(G148:G150)</f>
        <v>0</v>
      </c>
      <c r="H151" s="106" t="n">
        <f aca="false">SUM(H148:H150)</f>
        <v>6507424.02</v>
      </c>
      <c r="I151" s="106" t="n">
        <f aca="false">SUM(I148:I150)</f>
        <v>0</v>
      </c>
      <c r="J151" s="106" t="n">
        <f aca="false">SUM(J148:J150)</f>
        <v>0</v>
      </c>
      <c r="K151" s="106" t="n">
        <f aca="false">SUM(K148:K150)</f>
        <v>6719777</v>
      </c>
      <c r="L151" s="106" t="n">
        <f aca="false">SUM(L148:L150)</f>
        <v>0</v>
      </c>
      <c r="M151" s="107" t="n">
        <f aca="false">SUM(M148:M150)</f>
        <v>0</v>
      </c>
      <c r="N151" s="106" t="n">
        <f aca="false">SUM(N148:N150)</f>
        <v>6782341</v>
      </c>
    </row>
    <row r="152" customFormat="false" ht="15" hidden="false" customHeight="false" outlineLevel="0" collapsed="false">
      <c r="A152" s="76" t="s">
        <v>389</v>
      </c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27"/>
      <c r="M152" s="27"/>
      <c r="N152" s="27"/>
    </row>
    <row r="153" customFormat="false" ht="18.75" hidden="false" customHeight="false" outlineLevel="0" collapsed="false">
      <c r="A153" s="95" t="s">
        <v>392</v>
      </c>
      <c r="B153" s="108" t="n">
        <f aca="false">B145-B151</f>
        <v>17217563.56</v>
      </c>
      <c r="C153" s="108"/>
      <c r="D153" s="108"/>
      <c r="E153" s="108" t="n">
        <f aca="false">E145-E151</f>
        <v>17608460.94</v>
      </c>
      <c r="F153" s="108" t="n">
        <f aca="false">F145-F151</f>
        <v>0</v>
      </c>
      <c r="G153" s="108" t="e">
        <f aca="false">G145-G151</f>
        <v>#VALUE!</v>
      </c>
      <c r="H153" s="108" t="n">
        <f aca="false">H145-H151</f>
        <v>16433166.04</v>
      </c>
      <c r="I153" s="108" t="n">
        <f aca="false">I145-I151</f>
        <v>0</v>
      </c>
      <c r="J153" s="108" t="e">
        <f aca="false">J145-J151</f>
        <v>#VALUE!</v>
      </c>
      <c r="K153" s="108" t="n">
        <f aca="false">K145-K151</f>
        <v>16636599.02</v>
      </c>
      <c r="L153" s="108" t="n">
        <f aca="false">L145-L151</f>
        <v>0</v>
      </c>
      <c r="M153" s="108" t="e">
        <f aca="false">M145-M151</f>
        <v>#VALUE!</v>
      </c>
      <c r="N153" s="108" t="n">
        <f aca="false">N145-N151</f>
        <v>17166604.01</v>
      </c>
    </row>
    <row r="154" customFormat="false" ht="15" hidden="false" customHeight="false" outlineLevel="0" collapsed="false">
      <c r="A154" s="102" t="s">
        <v>389</v>
      </c>
    </row>
    <row r="155" customFormat="false" ht="15" hidden="false" customHeight="false" outlineLevel="0" collapsed="false">
      <c r="A155" s="102" t="s">
        <v>389</v>
      </c>
    </row>
    <row r="156" customFormat="false" ht="15" hidden="false" customHeight="false" outlineLevel="0" collapsed="false">
      <c r="A156" s="102" t="s">
        <v>389</v>
      </c>
    </row>
    <row r="157" customFormat="false" ht="15" hidden="false" customHeight="false" outlineLevel="0" collapsed="false">
      <c r="A157" s="102" t="s">
        <v>389</v>
      </c>
      <c r="B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</row>
    <row r="158" customFormat="false" ht="15" hidden="false" customHeight="false" outlineLevel="0" collapsed="false">
      <c r="A158" s="102" t="s">
        <v>389</v>
      </c>
    </row>
    <row r="159" customFormat="false" ht="15" hidden="false" customHeight="false" outlineLevel="0" collapsed="false">
      <c r="A159" s="102" t="s">
        <v>389</v>
      </c>
    </row>
    <row r="160" customFormat="false" ht="15" hidden="false" customHeight="false" outlineLevel="0" collapsed="false">
      <c r="A160" s="102" t="s">
        <v>389</v>
      </c>
    </row>
    <row r="161" customFormat="false" ht="15" hidden="false" customHeight="false" outlineLevel="0" collapsed="false">
      <c r="A161" s="102" t="s">
        <v>389</v>
      </c>
    </row>
    <row r="162" customFormat="false" ht="15" hidden="false" customHeight="false" outlineLevel="0" collapsed="false">
      <c r="A162" s="102" t="s">
        <v>389</v>
      </c>
    </row>
    <row r="163" customFormat="false" ht="15" hidden="false" customHeight="false" outlineLevel="0" collapsed="false">
      <c r="A163" s="102" t="s">
        <v>389</v>
      </c>
    </row>
    <row r="164" customFormat="false" ht="15" hidden="false" customHeight="false" outlineLevel="0" collapsed="false">
      <c r="A164" s="102" t="s">
        <v>389</v>
      </c>
    </row>
    <row r="165" customFormat="false" ht="15" hidden="false" customHeight="false" outlineLevel="0" collapsed="false">
      <c r="A165" s="102" t="s">
        <v>389</v>
      </c>
    </row>
    <row r="166" customFormat="false" ht="15" hidden="false" customHeight="false" outlineLevel="0" collapsed="false">
      <c r="A166" s="102" t="s">
        <v>389</v>
      </c>
    </row>
    <row r="167" customFormat="false" ht="15" hidden="false" customHeight="false" outlineLevel="0" collapsed="false">
      <c r="A167" s="102" t="s">
        <v>389</v>
      </c>
    </row>
    <row r="168" customFormat="false" ht="15" hidden="false" customHeight="false" outlineLevel="0" collapsed="false">
      <c r="A168" s="102" t="s">
        <v>389</v>
      </c>
    </row>
    <row r="169" customFormat="false" ht="15" hidden="false" customHeight="false" outlineLevel="0" collapsed="false">
      <c r="A169" s="102" t="s">
        <v>389</v>
      </c>
    </row>
    <row r="170" customFormat="false" ht="15" hidden="false" customHeight="false" outlineLevel="0" collapsed="false">
      <c r="A170" s="102" t="s">
        <v>389</v>
      </c>
    </row>
    <row r="171" customFormat="false" ht="15" hidden="false" customHeight="false" outlineLevel="0" collapsed="false">
      <c r="A171" s="102" t="s">
        <v>389</v>
      </c>
    </row>
    <row r="172" customFormat="false" ht="15" hidden="false" customHeight="false" outlineLevel="0" collapsed="false">
      <c r="A172" s="102" t="s">
        <v>389</v>
      </c>
    </row>
    <row r="173" customFormat="false" ht="15" hidden="false" customHeight="false" outlineLevel="0" collapsed="false">
      <c r="A173" s="102" t="s">
        <v>389</v>
      </c>
    </row>
    <row r="174" customFormat="false" ht="15" hidden="false" customHeight="false" outlineLevel="0" collapsed="false">
      <c r="A174" s="102" t="s">
        <v>389</v>
      </c>
    </row>
    <row r="175" customFormat="false" ht="15" hidden="false" customHeight="false" outlineLevel="0" collapsed="false">
      <c r="A175" s="102" t="s">
        <v>389</v>
      </c>
    </row>
    <row r="176" customFormat="false" ht="15" hidden="false" customHeight="false" outlineLevel="0" collapsed="false">
      <c r="A176" s="102" t="s">
        <v>389</v>
      </c>
    </row>
    <row r="177" customFormat="false" ht="15" hidden="false" customHeight="false" outlineLevel="0" collapsed="false">
      <c r="A177" s="102" t="s">
        <v>389</v>
      </c>
    </row>
    <row r="178" customFormat="false" ht="15" hidden="false" customHeight="false" outlineLevel="0" collapsed="false">
      <c r="A178" s="102" t="s">
        <v>389</v>
      </c>
    </row>
    <row r="179" customFormat="false" ht="15" hidden="false" customHeight="false" outlineLevel="0" collapsed="false">
      <c r="A179" s="102" t="s">
        <v>389</v>
      </c>
    </row>
    <row r="180" customFormat="false" ht="15" hidden="false" customHeight="false" outlineLevel="0" collapsed="false">
      <c r="A180" s="102" t="s">
        <v>389</v>
      </c>
    </row>
    <row r="181" customFormat="false" ht="15" hidden="false" customHeight="false" outlineLevel="0" collapsed="false">
      <c r="A181" s="102" t="s">
        <v>389</v>
      </c>
    </row>
    <row r="182" customFormat="false" ht="15" hidden="false" customHeight="false" outlineLevel="0" collapsed="false">
      <c r="A182" s="102" t="s">
        <v>389</v>
      </c>
    </row>
    <row r="183" customFormat="false" ht="15" hidden="false" customHeight="false" outlineLevel="0" collapsed="false">
      <c r="A183" s="102" t="s">
        <v>389</v>
      </c>
    </row>
    <row r="184" customFormat="false" ht="15" hidden="false" customHeight="false" outlineLevel="0" collapsed="false">
      <c r="A184" s="102" t="s">
        <v>389</v>
      </c>
    </row>
    <row r="185" customFormat="false" ht="15" hidden="false" customHeight="false" outlineLevel="0" collapsed="false">
      <c r="A185" s="102" t="s">
        <v>389</v>
      </c>
    </row>
    <row r="186" customFormat="false" ht="15" hidden="false" customHeight="false" outlineLevel="0" collapsed="false">
      <c r="A186" s="102" t="s">
        <v>389</v>
      </c>
    </row>
    <row r="187" customFormat="false" ht="15" hidden="false" customHeight="false" outlineLevel="0" collapsed="false">
      <c r="A187" s="102" t="s">
        <v>389</v>
      </c>
    </row>
    <row r="188" customFormat="false" ht="15" hidden="false" customHeight="false" outlineLevel="0" collapsed="false">
      <c r="A188" s="102" t="s">
        <v>389</v>
      </c>
    </row>
    <row r="189" customFormat="false" ht="15" hidden="false" customHeight="false" outlineLevel="0" collapsed="false">
      <c r="A189" s="102" t="s">
        <v>389</v>
      </c>
    </row>
    <row r="190" customFormat="false" ht="15" hidden="false" customHeight="false" outlineLevel="0" collapsed="false">
      <c r="A190" s="102" t="s">
        <v>389</v>
      </c>
    </row>
    <row r="191" customFormat="false" ht="15" hidden="false" customHeight="false" outlineLevel="0" collapsed="false">
      <c r="A191" s="102" t="s">
        <v>389</v>
      </c>
    </row>
    <row r="192" customFormat="false" ht="15" hidden="false" customHeight="false" outlineLevel="0" collapsed="false">
      <c r="A192" s="102" t="s">
        <v>389</v>
      </c>
    </row>
    <row r="193" customFormat="false" ht="15" hidden="false" customHeight="false" outlineLevel="0" collapsed="false">
      <c r="A193" s="102" t="s">
        <v>389</v>
      </c>
    </row>
    <row r="194" customFormat="false" ht="15" hidden="false" customHeight="false" outlineLevel="0" collapsed="false">
      <c r="A194" s="102" t="s">
        <v>389</v>
      </c>
    </row>
    <row r="195" customFormat="false" ht="15" hidden="false" customHeight="false" outlineLevel="0" collapsed="false">
      <c r="A195" s="102" t="s">
        <v>389</v>
      </c>
    </row>
    <row r="196" customFormat="false" ht="15" hidden="false" customHeight="false" outlineLevel="0" collapsed="false">
      <c r="A196" s="102" t="s">
        <v>389</v>
      </c>
    </row>
    <row r="197" customFormat="false" ht="15" hidden="false" customHeight="false" outlineLevel="0" collapsed="false">
      <c r="A197" s="102" t="s">
        <v>389</v>
      </c>
    </row>
    <row r="198" customFormat="false" ht="15" hidden="false" customHeight="false" outlineLevel="0" collapsed="false">
      <c r="A198" s="102" t="s">
        <v>389</v>
      </c>
    </row>
    <row r="199" customFormat="false" ht="15" hidden="false" customHeight="false" outlineLevel="0" collapsed="false">
      <c r="A199" s="102" t="s">
        <v>389</v>
      </c>
    </row>
    <row r="200" customFormat="false" ht="15" hidden="false" customHeight="false" outlineLevel="0" collapsed="false">
      <c r="A200" s="102" t="s">
        <v>389</v>
      </c>
    </row>
    <row r="201" customFormat="false" ht="15" hidden="false" customHeight="false" outlineLevel="0" collapsed="false">
      <c r="A201" s="102" t="s">
        <v>389</v>
      </c>
    </row>
    <row r="202" customFormat="false" ht="15" hidden="false" customHeight="false" outlineLevel="0" collapsed="false">
      <c r="A202" s="102" t="s">
        <v>389</v>
      </c>
    </row>
    <row r="203" customFormat="false" ht="15" hidden="false" customHeight="false" outlineLevel="0" collapsed="false">
      <c r="A203" s="102" t="s">
        <v>389</v>
      </c>
    </row>
    <row r="204" customFormat="false" ht="15" hidden="false" customHeight="false" outlineLevel="0" collapsed="false">
      <c r="A204" s="102" t="s">
        <v>389</v>
      </c>
    </row>
    <row r="205" customFormat="false" ht="15" hidden="false" customHeight="false" outlineLevel="0" collapsed="false">
      <c r="A205" s="102" t="s">
        <v>389</v>
      </c>
    </row>
    <row r="206" customFormat="false" ht="15" hidden="false" customHeight="false" outlineLevel="0" collapsed="false">
      <c r="A206" s="102" t="s">
        <v>389</v>
      </c>
    </row>
    <row r="207" customFormat="false" ht="15" hidden="false" customHeight="false" outlineLevel="0" collapsed="false">
      <c r="A207" s="102" t="s">
        <v>389</v>
      </c>
    </row>
    <row r="208" customFormat="false" ht="15" hidden="false" customHeight="false" outlineLevel="0" collapsed="false">
      <c r="A208" s="102" t="s">
        <v>389</v>
      </c>
    </row>
    <row r="209" customFormat="false" ht="15" hidden="false" customHeight="false" outlineLevel="0" collapsed="false">
      <c r="A209" s="102" t="s">
        <v>389</v>
      </c>
    </row>
    <row r="210" customFormat="false" ht="15" hidden="false" customHeight="false" outlineLevel="0" collapsed="false">
      <c r="A210" s="102" t="s">
        <v>389</v>
      </c>
    </row>
    <row r="211" customFormat="false" ht="15" hidden="false" customHeight="false" outlineLevel="0" collapsed="false">
      <c r="A211" s="102" t="s">
        <v>389</v>
      </c>
    </row>
    <row r="212" customFormat="false" ht="15" hidden="false" customHeight="false" outlineLevel="0" collapsed="false">
      <c r="A212" s="102" t="s">
        <v>389</v>
      </c>
    </row>
    <row r="213" customFormat="false" ht="15" hidden="false" customHeight="false" outlineLevel="0" collapsed="false">
      <c r="A213" s="102" t="s">
        <v>389</v>
      </c>
    </row>
    <row r="214" customFormat="false" ht="15" hidden="false" customHeight="false" outlineLevel="0" collapsed="false">
      <c r="A214" s="102" t="s">
        <v>389</v>
      </c>
    </row>
    <row r="215" customFormat="false" ht="15" hidden="false" customHeight="false" outlineLevel="0" collapsed="false">
      <c r="A215" s="102" t="s">
        <v>389</v>
      </c>
    </row>
    <row r="216" customFormat="false" ht="15" hidden="false" customHeight="false" outlineLevel="0" collapsed="false">
      <c r="A216" s="102" t="s">
        <v>389</v>
      </c>
    </row>
    <row r="217" customFormat="false" ht="15" hidden="false" customHeight="false" outlineLevel="0" collapsed="false">
      <c r="A217" s="102" t="s">
        <v>389</v>
      </c>
    </row>
    <row r="218" customFormat="false" ht="15" hidden="false" customHeight="false" outlineLevel="0" collapsed="false">
      <c r="A218" s="102" t="s">
        <v>389</v>
      </c>
    </row>
    <row r="219" customFormat="false" ht="15" hidden="false" customHeight="false" outlineLevel="0" collapsed="false">
      <c r="A219" s="102" t="s">
        <v>389</v>
      </c>
    </row>
    <row r="220" customFormat="false" ht="15" hidden="false" customHeight="false" outlineLevel="0" collapsed="false">
      <c r="A220" s="102" t="s">
        <v>389</v>
      </c>
    </row>
    <row r="221" customFormat="false" ht="15" hidden="false" customHeight="false" outlineLevel="0" collapsed="false">
      <c r="A221" s="102" t="s">
        <v>389</v>
      </c>
    </row>
    <row r="222" customFormat="false" ht="15" hidden="false" customHeight="false" outlineLevel="0" collapsed="false">
      <c r="A222" s="102" t="s">
        <v>389</v>
      </c>
    </row>
    <row r="223" customFormat="false" ht="15" hidden="false" customHeight="false" outlineLevel="0" collapsed="false">
      <c r="A223" s="102" t="s">
        <v>389</v>
      </c>
    </row>
    <row r="224" customFormat="false" ht="15" hidden="false" customHeight="false" outlineLevel="0" collapsed="false">
      <c r="A224" s="102" t="s">
        <v>389</v>
      </c>
    </row>
    <row r="225" customFormat="false" ht="15" hidden="false" customHeight="false" outlineLevel="0" collapsed="false">
      <c r="A225" s="102" t="s">
        <v>389</v>
      </c>
    </row>
    <row r="226" customFormat="false" ht="15" hidden="false" customHeight="false" outlineLevel="0" collapsed="false">
      <c r="A226" s="102" t="s">
        <v>389</v>
      </c>
    </row>
    <row r="227" customFormat="false" ht="15" hidden="false" customHeight="false" outlineLevel="0" collapsed="false">
      <c r="A227" s="102" t="s">
        <v>389</v>
      </c>
    </row>
    <row r="228" customFormat="false" ht="15" hidden="false" customHeight="false" outlineLevel="0" collapsed="false">
      <c r="A228" s="102" t="s">
        <v>389</v>
      </c>
    </row>
    <row r="229" customFormat="false" ht="15" hidden="false" customHeight="false" outlineLevel="0" collapsed="false">
      <c r="A229" s="102" t="s">
        <v>389</v>
      </c>
    </row>
    <row r="230" customFormat="false" ht="15" hidden="false" customHeight="false" outlineLevel="0" collapsed="false">
      <c r="A230" s="102" t="s">
        <v>389</v>
      </c>
    </row>
    <row r="231" customFormat="false" ht="15" hidden="false" customHeight="false" outlineLevel="0" collapsed="false">
      <c r="A231" s="102" t="s">
        <v>389</v>
      </c>
    </row>
    <row r="232" customFormat="false" ht="15" hidden="false" customHeight="false" outlineLevel="0" collapsed="false">
      <c r="A232" s="102" t="s">
        <v>389</v>
      </c>
    </row>
    <row r="233" customFormat="false" ht="15" hidden="false" customHeight="false" outlineLevel="0" collapsed="false">
      <c r="A233" s="102" t="s">
        <v>389</v>
      </c>
    </row>
    <row r="234" customFormat="false" ht="15" hidden="false" customHeight="false" outlineLevel="0" collapsed="false">
      <c r="A234" s="102" t="s">
        <v>389</v>
      </c>
    </row>
    <row r="235" customFormat="false" ht="15" hidden="false" customHeight="false" outlineLevel="0" collapsed="false">
      <c r="A235" s="102" t="s">
        <v>389</v>
      </c>
    </row>
    <row r="236" customFormat="false" ht="15" hidden="false" customHeight="false" outlineLevel="0" collapsed="false">
      <c r="A236" s="102" t="s">
        <v>389</v>
      </c>
    </row>
    <row r="237" customFormat="false" ht="15" hidden="false" customHeight="false" outlineLevel="0" collapsed="false">
      <c r="A237" s="102" t="s">
        <v>389</v>
      </c>
    </row>
    <row r="238" customFormat="false" ht="15" hidden="false" customHeight="false" outlineLevel="0" collapsed="false">
      <c r="A238" s="102" t="s">
        <v>389</v>
      </c>
    </row>
    <row r="239" customFormat="false" ht="15" hidden="false" customHeight="false" outlineLevel="0" collapsed="false">
      <c r="A239" s="102" t="s">
        <v>389</v>
      </c>
    </row>
    <row r="240" customFormat="false" ht="15" hidden="false" customHeight="false" outlineLevel="0" collapsed="false">
      <c r="A240" s="102" t="s">
        <v>389</v>
      </c>
    </row>
    <row r="241" customFormat="false" ht="15" hidden="false" customHeight="false" outlineLevel="0" collapsed="false">
      <c r="A241" s="102" t="s">
        <v>389</v>
      </c>
    </row>
    <row r="242" customFormat="false" ht="15" hidden="false" customHeight="false" outlineLevel="0" collapsed="false">
      <c r="A242" s="102" t="s">
        <v>389</v>
      </c>
    </row>
    <row r="243" customFormat="false" ht="15" hidden="false" customHeight="false" outlineLevel="0" collapsed="false">
      <c r="A243" s="102" t="s">
        <v>389</v>
      </c>
    </row>
    <row r="244" customFormat="false" ht="15" hidden="false" customHeight="false" outlineLevel="0" collapsed="false">
      <c r="A244" s="102" t="s">
        <v>389</v>
      </c>
    </row>
    <row r="245" customFormat="false" ht="15" hidden="false" customHeight="false" outlineLevel="0" collapsed="false">
      <c r="A245" s="102" t="s">
        <v>389</v>
      </c>
    </row>
    <row r="246" customFormat="false" ht="15" hidden="false" customHeight="false" outlineLevel="0" collapsed="false">
      <c r="A246" s="102" t="s">
        <v>389</v>
      </c>
    </row>
    <row r="247" customFormat="false" ht="15" hidden="false" customHeight="false" outlineLevel="0" collapsed="false">
      <c r="A247" s="102" t="s">
        <v>389</v>
      </c>
    </row>
    <row r="248" customFormat="false" ht="15" hidden="false" customHeight="false" outlineLevel="0" collapsed="false">
      <c r="A248" s="102" t="s">
        <v>389</v>
      </c>
    </row>
    <row r="249" customFormat="false" ht="15" hidden="false" customHeight="false" outlineLevel="0" collapsed="false">
      <c r="A249" s="102" t="s">
        <v>389</v>
      </c>
    </row>
    <row r="250" customFormat="false" ht="15" hidden="false" customHeight="false" outlineLevel="0" collapsed="false">
      <c r="A250" s="102" t="s">
        <v>389</v>
      </c>
    </row>
    <row r="251" customFormat="false" ht="15" hidden="false" customHeight="false" outlineLevel="0" collapsed="false">
      <c r="A251" s="102" t="s">
        <v>389</v>
      </c>
    </row>
    <row r="252" customFormat="false" ht="15" hidden="false" customHeight="false" outlineLevel="0" collapsed="false">
      <c r="A252" s="102" t="s">
        <v>389</v>
      </c>
    </row>
    <row r="253" customFormat="false" ht="15" hidden="false" customHeight="false" outlineLevel="0" collapsed="false">
      <c r="A253" s="102" t="s">
        <v>389</v>
      </c>
    </row>
    <row r="254" customFormat="false" ht="15" hidden="false" customHeight="false" outlineLevel="0" collapsed="false">
      <c r="A254" s="102" t="s">
        <v>389</v>
      </c>
    </row>
    <row r="255" customFormat="false" ht="15" hidden="false" customHeight="false" outlineLevel="0" collapsed="false">
      <c r="A255" s="102" t="s">
        <v>389</v>
      </c>
    </row>
    <row r="256" customFormat="false" ht="15" hidden="false" customHeight="false" outlineLevel="0" collapsed="false">
      <c r="A256" s="102" t="s">
        <v>389</v>
      </c>
    </row>
    <row r="257" customFormat="false" ht="15" hidden="false" customHeight="false" outlineLevel="0" collapsed="false">
      <c r="A257" s="102" t="s">
        <v>389</v>
      </c>
    </row>
    <row r="258" customFormat="false" ht="15" hidden="false" customHeight="false" outlineLevel="0" collapsed="false">
      <c r="A258" s="102" t="s">
        <v>389</v>
      </c>
    </row>
    <row r="259" customFormat="false" ht="15" hidden="false" customHeight="false" outlineLevel="0" collapsed="false">
      <c r="A259" s="102" t="s">
        <v>389</v>
      </c>
    </row>
    <row r="260" customFormat="false" ht="15" hidden="false" customHeight="false" outlineLevel="0" collapsed="false">
      <c r="A260" s="102" t="s">
        <v>389</v>
      </c>
    </row>
    <row r="261" customFormat="false" ht="15" hidden="false" customHeight="false" outlineLevel="0" collapsed="false">
      <c r="A261" s="102" t="s">
        <v>389</v>
      </c>
    </row>
    <row r="262" customFormat="false" ht="15" hidden="false" customHeight="false" outlineLevel="0" collapsed="false">
      <c r="A262" s="102" t="s">
        <v>389</v>
      </c>
    </row>
    <row r="263" customFormat="false" ht="15" hidden="false" customHeight="false" outlineLevel="0" collapsed="false">
      <c r="A263" s="102" t="s">
        <v>389</v>
      </c>
    </row>
    <row r="264" customFormat="false" ht="15" hidden="false" customHeight="false" outlineLevel="0" collapsed="false">
      <c r="A264" s="102" t="s">
        <v>389</v>
      </c>
    </row>
    <row r="265" customFormat="false" ht="15" hidden="false" customHeight="false" outlineLevel="0" collapsed="false">
      <c r="A265" s="102" t="s">
        <v>389</v>
      </c>
    </row>
    <row r="266" customFormat="false" ht="15" hidden="false" customHeight="false" outlineLevel="0" collapsed="false">
      <c r="A266" s="102" t="s">
        <v>389</v>
      </c>
    </row>
    <row r="267" customFormat="false" ht="15" hidden="false" customHeight="false" outlineLevel="0" collapsed="false">
      <c r="A267" s="102" t="s">
        <v>389</v>
      </c>
    </row>
    <row r="268" customFormat="false" ht="15" hidden="false" customHeight="false" outlineLevel="0" collapsed="false">
      <c r="A268" s="102" t="s">
        <v>389</v>
      </c>
    </row>
    <row r="269" customFormat="false" ht="15" hidden="false" customHeight="false" outlineLevel="0" collapsed="false">
      <c r="A269" s="102" t="s">
        <v>389</v>
      </c>
    </row>
    <row r="270" customFormat="false" ht="15" hidden="false" customHeight="false" outlineLevel="0" collapsed="false">
      <c r="A270" s="102" t="s">
        <v>389</v>
      </c>
    </row>
    <row r="271" customFormat="false" ht="15" hidden="false" customHeight="false" outlineLevel="0" collapsed="false">
      <c r="A271" s="102" t="s">
        <v>389</v>
      </c>
    </row>
    <row r="272" customFormat="false" ht="15" hidden="false" customHeight="false" outlineLevel="0" collapsed="false">
      <c r="A272" s="102" t="s">
        <v>389</v>
      </c>
    </row>
    <row r="273" customFormat="false" ht="15" hidden="false" customHeight="false" outlineLevel="0" collapsed="false">
      <c r="A273" s="102" t="s">
        <v>389</v>
      </c>
    </row>
    <row r="274" customFormat="false" ht="15" hidden="false" customHeight="false" outlineLevel="0" collapsed="false">
      <c r="A274" s="102" t="s">
        <v>389</v>
      </c>
    </row>
    <row r="275" customFormat="false" ht="15" hidden="false" customHeight="false" outlineLevel="0" collapsed="false">
      <c r="A275" s="102" t="s">
        <v>389</v>
      </c>
    </row>
    <row r="276" customFormat="false" ht="15" hidden="false" customHeight="false" outlineLevel="0" collapsed="false">
      <c r="A276" s="102" t="s">
        <v>389</v>
      </c>
    </row>
    <row r="277" customFormat="false" ht="15" hidden="false" customHeight="false" outlineLevel="0" collapsed="false">
      <c r="A277" s="102" t="s">
        <v>389</v>
      </c>
    </row>
    <row r="278" customFormat="false" ht="15" hidden="false" customHeight="false" outlineLevel="0" collapsed="false">
      <c r="A278" s="102" t="s">
        <v>389</v>
      </c>
    </row>
    <row r="279" customFormat="false" ht="15" hidden="false" customHeight="false" outlineLevel="0" collapsed="false">
      <c r="A279" s="102" t="s">
        <v>389</v>
      </c>
    </row>
    <row r="280" customFormat="false" ht="15" hidden="false" customHeight="false" outlineLevel="0" collapsed="false">
      <c r="A280" s="102" t="s">
        <v>389</v>
      </c>
    </row>
    <row r="281" customFormat="false" ht="15" hidden="false" customHeight="false" outlineLevel="0" collapsed="false">
      <c r="A281" s="102" t="s">
        <v>389</v>
      </c>
    </row>
    <row r="282" customFormat="false" ht="15" hidden="false" customHeight="false" outlineLevel="0" collapsed="false">
      <c r="A282" s="102" t="s">
        <v>389</v>
      </c>
    </row>
    <row r="283" customFormat="false" ht="15" hidden="false" customHeight="false" outlineLevel="0" collapsed="false">
      <c r="A283" s="102" t="s">
        <v>389</v>
      </c>
    </row>
    <row r="284" customFormat="false" ht="15" hidden="false" customHeight="false" outlineLevel="0" collapsed="false">
      <c r="A284" s="102" t="s">
        <v>389</v>
      </c>
    </row>
    <row r="285" customFormat="false" ht="15" hidden="false" customHeight="false" outlineLevel="0" collapsed="false">
      <c r="A285" s="102" t="s">
        <v>389</v>
      </c>
    </row>
    <row r="286" customFormat="false" ht="15" hidden="false" customHeight="false" outlineLevel="0" collapsed="false">
      <c r="A286" s="102" t="s">
        <v>389</v>
      </c>
    </row>
    <row r="287" customFormat="false" ht="15" hidden="false" customHeight="false" outlineLevel="0" collapsed="false">
      <c r="A287" s="102" t="s">
        <v>389</v>
      </c>
    </row>
    <row r="288" customFormat="false" ht="15" hidden="false" customHeight="false" outlineLevel="0" collapsed="false">
      <c r="A288" s="102" t="s">
        <v>389</v>
      </c>
    </row>
    <row r="289" customFormat="false" ht="15" hidden="false" customHeight="false" outlineLevel="0" collapsed="false">
      <c r="A289" s="102" t="s">
        <v>389</v>
      </c>
    </row>
    <row r="290" customFormat="false" ht="15" hidden="false" customHeight="false" outlineLevel="0" collapsed="false">
      <c r="A290" s="102" t="s">
        <v>389</v>
      </c>
    </row>
    <row r="291" customFormat="false" ht="15" hidden="false" customHeight="false" outlineLevel="0" collapsed="false">
      <c r="A291" s="102" t="s">
        <v>389</v>
      </c>
    </row>
    <row r="292" customFormat="false" ht="15" hidden="false" customHeight="false" outlineLevel="0" collapsed="false">
      <c r="A292" s="102" t="s">
        <v>389</v>
      </c>
    </row>
    <row r="293" customFormat="false" ht="15" hidden="false" customHeight="false" outlineLevel="0" collapsed="false">
      <c r="A293" s="102" t="s">
        <v>389</v>
      </c>
    </row>
    <row r="294" customFormat="false" ht="15" hidden="false" customHeight="false" outlineLevel="0" collapsed="false">
      <c r="A294" s="102" t="s">
        <v>389</v>
      </c>
    </row>
    <row r="295" customFormat="false" ht="15" hidden="false" customHeight="false" outlineLevel="0" collapsed="false">
      <c r="A295" s="102" t="s">
        <v>389</v>
      </c>
    </row>
    <row r="296" customFormat="false" ht="15" hidden="false" customHeight="false" outlineLevel="0" collapsed="false">
      <c r="A296" s="102" t="s">
        <v>389</v>
      </c>
    </row>
    <row r="297" customFormat="false" ht="15" hidden="false" customHeight="false" outlineLevel="0" collapsed="false">
      <c r="A297" s="102" t="s">
        <v>389</v>
      </c>
    </row>
    <row r="298" customFormat="false" ht="15" hidden="false" customHeight="false" outlineLevel="0" collapsed="false">
      <c r="A298" s="102" t="s">
        <v>389</v>
      </c>
    </row>
    <row r="299" customFormat="false" ht="15" hidden="false" customHeight="false" outlineLevel="0" collapsed="false">
      <c r="A299" s="102" t="s">
        <v>389</v>
      </c>
    </row>
    <row r="300" customFormat="false" ht="15" hidden="false" customHeight="false" outlineLevel="0" collapsed="false">
      <c r="A300" s="102" t="s">
        <v>389</v>
      </c>
    </row>
    <row r="301" customFormat="false" ht="15" hidden="false" customHeight="false" outlineLevel="0" collapsed="false">
      <c r="A301" s="102" t="s">
        <v>389</v>
      </c>
    </row>
    <row r="302" customFormat="false" ht="15" hidden="false" customHeight="false" outlineLevel="0" collapsed="false">
      <c r="A302" s="102" t="s">
        <v>389</v>
      </c>
    </row>
    <row r="303" customFormat="false" ht="15" hidden="false" customHeight="false" outlineLevel="0" collapsed="false">
      <c r="A303" s="102" t="s">
        <v>389</v>
      </c>
    </row>
    <row r="304" customFormat="false" ht="15" hidden="false" customHeight="false" outlineLevel="0" collapsed="false">
      <c r="A304" s="102" t="s">
        <v>389</v>
      </c>
    </row>
    <row r="305" customFormat="false" ht="15" hidden="false" customHeight="false" outlineLevel="0" collapsed="false">
      <c r="A305" s="102" t="s">
        <v>389</v>
      </c>
    </row>
    <row r="306" customFormat="false" ht="15" hidden="false" customHeight="false" outlineLevel="0" collapsed="false">
      <c r="A306" s="102" t="s">
        <v>389</v>
      </c>
    </row>
    <row r="307" customFormat="false" ht="15" hidden="false" customHeight="false" outlineLevel="0" collapsed="false">
      <c r="A307" s="102" t="s">
        <v>389</v>
      </c>
    </row>
    <row r="308" customFormat="false" ht="15" hidden="false" customHeight="false" outlineLevel="0" collapsed="false">
      <c r="A308" s="102" t="s">
        <v>389</v>
      </c>
    </row>
    <row r="309" customFormat="false" ht="15" hidden="false" customHeight="false" outlineLevel="0" collapsed="false">
      <c r="A309" s="102" t="s">
        <v>389</v>
      </c>
    </row>
    <row r="310" customFormat="false" ht="15" hidden="false" customHeight="false" outlineLevel="0" collapsed="false">
      <c r="A310" s="102" t="s">
        <v>389</v>
      </c>
    </row>
    <row r="311" customFormat="false" ht="15" hidden="false" customHeight="false" outlineLevel="0" collapsed="false">
      <c r="A311" s="102" t="s">
        <v>389</v>
      </c>
    </row>
    <row r="312" customFormat="false" ht="15" hidden="false" customHeight="false" outlineLevel="0" collapsed="false">
      <c r="A312" s="102" t="s">
        <v>389</v>
      </c>
    </row>
    <row r="313" customFormat="false" ht="15" hidden="false" customHeight="false" outlineLevel="0" collapsed="false">
      <c r="A313" s="102" t="s">
        <v>389</v>
      </c>
    </row>
    <row r="314" customFormat="false" ht="15" hidden="false" customHeight="false" outlineLevel="0" collapsed="false">
      <c r="A314" s="102" t="s">
        <v>389</v>
      </c>
    </row>
    <row r="315" customFormat="false" ht="15" hidden="false" customHeight="false" outlineLevel="0" collapsed="false">
      <c r="A315" s="102" t="s">
        <v>389</v>
      </c>
    </row>
    <row r="316" customFormat="false" ht="15" hidden="false" customHeight="false" outlineLevel="0" collapsed="false">
      <c r="A316" s="102" t="s">
        <v>389</v>
      </c>
    </row>
    <row r="317" customFormat="false" ht="15" hidden="false" customHeight="false" outlineLevel="0" collapsed="false">
      <c r="A317" s="102" t="s">
        <v>389</v>
      </c>
    </row>
    <row r="318" customFormat="false" ht="15" hidden="false" customHeight="false" outlineLevel="0" collapsed="false">
      <c r="A318" s="102" t="s">
        <v>389</v>
      </c>
    </row>
    <row r="319" customFormat="false" ht="15" hidden="false" customHeight="false" outlineLevel="0" collapsed="false">
      <c r="A319" s="102" t="s">
        <v>389</v>
      </c>
    </row>
    <row r="320" customFormat="false" ht="15" hidden="false" customHeight="false" outlineLevel="0" collapsed="false">
      <c r="A320" s="102" t="s">
        <v>389</v>
      </c>
    </row>
    <row r="321" customFormat="false" ht="15" hidden="false" customHeight="false" outlineLevel="0" collapsed="false">
      <c r="A321" s="102" t="s">
        <v>389</v>
      </c>
    </row>
    <row r="322" customFormat="false" ht="15" hidden="false" customHeight="false" outlineLevel="0" collapsed="false">
      <c r="A322" s="102" t="s">
        <v>389</v>
      </c>
    </row>
    <row r="323" customFormat="false" ht="15" hidden="false" customHeight="false" outlineLevel="0" collapsed="false">
      <c r="A323" s="102" t="s">
        <v>389</v>
      </c>
    </row>
    <row r="324" customFormat="false" ht="15" hidden="false" customHeight="false" outlineLevel="0" collapsed="false">
      <c r="A324" s="102" t="s">
        <v>389</v>
      </c>
    </row>
    <row r="325" customFormat="false" ht="15" hidden="false" customHeight="false" outlineLevel="0" collapsed="false">
      <c r="A325" s="102" t="s">
        <v>389</v>
      </c>
    </row>
    <row r="326" customFormat="false" ht="15" hidden="false" customHeight="false" outlineLevel="0" collapsed="false">
      <c r="A326" s="102" t="s">
        <v>389</v>
      </c>
    </row>
    <row r="327" customFormat="false" ht="15" hidden="false" customHeight="false" outlineLevel="0" collapsed="false">
      <c r="A327" s="102" t="s">
        <v>389</v>
      </c>
    </row>
    <row r="328" customFormat="false" ht="15" hidden="false" customHeight="false" outlineLevel="0" collapsed="false">
      <c r="A328" s="102" t="s">
        <v>389</v>
      </c>
    </row>
    <row r="329" customFormat="false" ht="15" hidden="false" customHeight="false" outlineLevel="0" collapsed="false">
      <c r="A329" s="102" t="s">
        <v>389</v>
      </c>
    </row>
    <row r="330" customFormat="false" ht="15" hidden="false" customHeight="false" outlineLevel="0" collapsed="false">
      <c r="A330" s="102" t="s">
        <v>389</v>
      </c>
    </row>
    <row r="331" customFormat="false" ht="15" hidden="false" customHeight="false" outlineLevel="0" collapsed="false">
      <c r="A331" s="102" t="s">
        <v>389</v>
      </c>
    </row>
    <row r="332" customFormat="false" ht="15" hidden="false" customHeight="false" outlineLevel="0" collapsed="false">
      <c r="A332" s="102" t="s">
        <v>389</v>
      </c>
    </row>
    <row r="333" customFormat="false" ht="15" hidden="false" customHeight="false" outlineLevel="0" collapsed="false">
      <c r="A333" s="102" t="s">
        <v>389</v>
      </c>
    </row>
    <row r="334" customFormat="false" ht="15" hidden="false" customHeight="false" outlineLevel="0" collapsed="false">
      <c r="A334" s="102" t="s">
        <v>389</v>
      </c>
    </row>
    <row r="335" customFormat="false" ht="15" hidden="false" customHeight="false" outlineLevel="0" collapsed="false">
      <c r="A335" s="102" t="s">
        <v>389</v>
      </c>
    </row>
    <row r="336" customFormat="false" ht="15" hidden="false" customHeight="false" outlineLevel="0" collapsed="false">
      <c r="A336" s="102" t="s">
        <v>389</v>
      </c>
    </row>
    <row r="337" customFormat="false" ht="15" hidden="false" customHeight="false" outlineLevel="0" collapsed="false">
      <c r="A337" s="102" t="s">
        <v>389</v>
      </c>
    </row>
    <row r="338" customFormat="false" ht="15" hidden="false" customHeight="false" outlineLevel="0" collapsed="false">
      <c r="A338" s="102" t="s">
        <v>389</v>
      </c>
    </row>
    <row r="339" customFormat="false" ht="15" hidden="false" customHeight="false" outlineLevel="0" collapsed="false">
      <c r="A339" s="102" t="s">
        <v>389</v>
      </c>
    </row>
    <row r="340" customFormat="false" ht="15" hidden="false" customHeight="false" outlineLevel="0" collapsed="false">
      <c r="A340" s="102" t="s">
        <v>389</v>
      </c>
    </row>
    <row r="341" customFormat="false" ht="15" hidden="false" customHeight="false" outlineLevel="0" collapsed="false">
      <c r="A341" s="102" t="s">
        <v>389</v>
      </c>
    </row>
    <row r="342" customFormat="false" ht="15" hidden="false" customHeight="false" outlineLevel="0" collapsed="false">
      <c r="A342" s="102" t="s">
        <v>389</v>
      </c>
    </row>
    <row r="343" customFormat="false" ht="15" hidden="false" customHeight="false" outlineLevel="0" collapsed="false">
      <c r="A343" s="102" t="s">
        <v>389</v>
      </c>
    </row>
    <row r="344" customFormat="false" ht="15" hidden="false" customHeight="false" outlineLevel="0" collapsed="false">
      <c r="A344" s="102" t="s">
        <v>389</v>
      </c>
    </row>
    <row r="345" customFormat="false" ht="15" hidden="false" customHeight="false" outlineLevel="0" collapsed="false">
      <c r="A345" s="102" t="s">
        <v>389</v>
      </c>
    </row>
    <row r="346" customFormat="false" ht="15" hidden="false" customHeight="false" outlineLevel="0" collapsed="false">
      <c r="A346" s="102" t="s">
        <v>389</v>
      </c>
    </row>
    <row r="347" customFormat="false" ht="15" hidden="false" customHeight="false" outlineLevel="0" collapsed="false">
      <c r="A347" s="102" t="s">
        <v>389</v>
      </c>
    </row>
    <row r="348" customFormat="false" ht="15" hidden="false" customHeight="false" outlineLevel="0" collapsed="false">
      <c r="A348" s="102" t="s">
        <v>389</v>
      </c>
    </row>
    <row r="349" customFormat="false" ht="15" hidden="false" customHeight="false" outlineLevel="0" collapsed="false">
      <c r="A349" s="102" t="s">
        <v>389</v>
      </c>
    </row>
    <row r="350" customFormat="false" ht="15" hidden="false" customHeight="false" outlineLevel="0" collapsed="false">
      <c r="A350" s="102" t="s">
        <v>389</v>
      </c>
    </row>
    <row r="351" customFormat="false" ht="15" hidden="false" customHeight="false" outlineLevel="0" collapsed="false">
      <c r="A351" s="102" t="s">
        <v>389</v>
      </c>
    </row>
    <row r="352" customFormat="false" ht="15" hidden="false" customHeight="false" outlineLevel="0" collapsed="false">
      <c r="A352" s="102" t="s">
        <v>389</v>
      </c>
    </row>
    <row r="353" customFormat="false" ht="15" hidden="false" customHeight="false" outlineLevel="0" collapsed="false">
      <c r="A353" s="102" t="s">
        <v>389</v>
      </c>
    </row>
    <row r="354" customFormat="false" ht="15" hidden="false" customHeight="false" outlineLevel="0" collapsed="false">
      <c r="A354" s="102" t="s">
        <v>389</v>
      </c>
    </row>
    <row r="355" customFormat="false" ht="15" hidden="false" customHeight="false" outlineLevel="0" collapsed="false">
      <c r="A355" s="102" t="s">
        <v>389</v>
      </c>
    </row>
    <row r="356" customFormat="false" ht="15" hidden="false" customHeight="false" outlineLevel="0" collapsed="false">
      <c r="A356" s="102" t="s">
        <v>389</v>
      </c>
    </row>
    <row r="357" customFormat="false" ht="15" hidden="false" customHeight="false" outlineLevel="0" collapsed="false">
      <c r="A357" s="102" t="s">
        <v>389</v>
      </c>
    </row>
    <row r="358" customFormat="false" ht="15" hidden="false" customHeight="false" outlineLevel="0" collapsed="false">
      <c r="A358" s="102" t="s">
        <v>389</v>
      </c>
    </row>
    <row r="359" customFormat="false" ht="15" hidden="false" customHeight="false" outlineLevel="0" collapsed="false">
      <c r="A359" s="102" t="s">
        <v>389</v>
      </c>
    </row>
    <row r="360" customFormat="false" ht="15" hidden="false" customHeight="false" outlineLevel="0" collapsed="false">
      <c r="A360" s="102" t="s">
        <v>389</v>
      </c>
    </row>
    <row r="361" customFormat="false" ht="15" hidden="false" customHeight="false" outlineLevel="0" collapsed="false">
      <c r="A361" s="102" t="s">
        <v>389</v>
      </c>
    </row>
    <row r="362" customFormat="false" ht="15" hidden="false" customHeight="false" outlineLevel="0" collapsed="false">
      <c r="A362" s="102" t="s">
        <v>389</v>
      </c>
    </row>
    <row r="363" customFormat="false" ht="15" hidden="false" customHeight="false" outlineLevel="0" collapsed="false">
      <c r="A363" s="102" t="s">
        <v>389</v>
      </c>
    </row>
    <row r="364" customFormat="false" ht="15" hidden="false" customHeight="false" outlineLevel="0" collapsed="false">
      <c r="A364" s="102" t="s">
        <v>389</v>
      </c>
    </row>
    <row r="365" customFormat="false" ht="15" hidden="false" customHeight="false" outlineLevel="0" collapsed="false">
      <c r="A365" s="102" t="s">
        <v>389</v>
      </c>
    </row>
    <row r="366" customFormat="false" ht="15" hidden="false" customHeight="false" outlineLevel="0" collapsed="false">
      <c r="A366" s="102" t="s">
        <v>389</v>
      </c>
    </row>
    <row r="367" customFormat="false" ht="15" hidden="false" customHeight="false" outlineLevel="0" collapsed="false">
      <c r="A367" s="102" t="s">
        <v>389</v>
      </c>
    </row>
    <row r="368" customFormat="false" ht="15" hidden="false" customHeight="false" outlineLevel="0" collapsed="false">
      <c r="A368" s="102" t="s">
        <v>389</v>
      </c>
    </row>
    <row r="369" customFormat="false" ht="15" hidden="false" customHeight="false" outlineLevel="0" collapsed="false">
      <c r="A369" s="102" t="s">
        <v>389</v>
      </c>
    </row>
    <row r="370" customFormat="false" ht="15" hidden="false" customHeight="false" outlineLevel="0" collapsed="false">
      <c r="A370" s="102" t="s">
        <v>389</v>
      </c>
    </row>
    <row r="371" customFormat="false" ht="15" hidden="false" customHeight="false" outlineLevel="0" collapsed="false">
      <c r="A371" s="102" t="s">
        <v>389</v>
      </c>
    </row>
    <row r="372" customFormat="false" ht="15" hidden="false" customHeight="false" outlineLevel="0" collapsed="false">
      <c r="A372" s="102" t="s">
        <v>389</v>
      </c>
    </row>
    <row r="373" customFormat="false" ht="15" hidden="false" customHeight="false" outlineLevel="0" collapsed="false">
      <c r="A373" s="102" t="s">
        <v>389</v>
      </c>
    </row>
    <row r="374" customFormat="false" ht="15" hidden="false" customHeight="false" outlineLevel="0" collapsed="false">
      <c r="A374" s="102" t="s">
        <v>389</v>
      </c>
    </row>
    <row r="375" customFormat="false" ht="15" hidden="false" customHeight="false" outlineLevel="0" collapsed="false">
      <c r="A375" s="102" t="s">
        <v>389</v>
      </c>
    </row>
    <row r="376" customFormat="false" ht="15" hidden="false" customHeight="false" outlineLevel="0" collapsed="false">
      <c r="A376" s="102" t="s">
        <v>389</v>
      </c>
    </row>
    <row r="377" customFormat="false" ht="15" hidden="false" customHeight="false" outlineLevel="0" collapsed="false">
      <c r="A377" s="102" t="s">
        <v>389</v>
      </c>
    </row>
    <row r="378" customFormat="false" ht="15" hidden="false" customHeight="false" outlineLevel="0" collapsed="false">
      <c r="A378" s="102" t="s">
        <v>389</v>
      </c>
    </row>
    <row r="379" customFormat="false" ht="15" hidden="false" customHeight="false" outlineLevel="0" collapsed="false">
      <c r="A379" s="102" t="s">
        <v>389</v>
      </c>
    </row>
    <row r="380" customFormat="false" ht="15" hidden="false" customHeight="false" outlineLevel="0" collapsed="false">
      <c r="A380" s="102" t="s">
        <v>389</v>
      </c>
    </row>
    <row r="381" customFormat="false" ht="15" hidden="false" customHeight="false" outlineLevel="0" collapsed="false">
      <c r="A381" s="102" t="s">
        <v>389</v>
      </c>
    </row>
    <row r="382" customFormat="false" ht="15" hidden="false" customHeight="false" outlineLevel="0" collapsed="false">
      <c r="A382" s="102" t="s">
        <v>389</v>
      </c>
    </row>
    <row r="383" customFormat="false" ht="15" hidden="false" customHeight="false" outlineLevel="0" collapsed="false">
      <c r="A383" s="102" t="s">
        <v>389</v>
      </c>
    </row>
    <row r="384" customFormat="false" ht="15" hidden="false" customHeight="false" outlineLevel="0" collapsed="false">
      <c r="A384" s="102" t="s">
        <v>389</v>
      </c>
    </row>
    <row r="385" customFormat="false" ht="15" hidden="false" customHeight="false" outlineLevel="0" collapsed="false">
      <c r="A385" s="102" t="s">
        <v>389</v>
      </c>
    </row>
    <row r="386" customFormat="false" ht="15" hidden="false" customHeight="false" outlineLevel="0" collapsed="false">
      <c r="A386" s="102" t="s">
        <v>389</v>
      </c>
    </row>
    <row r="387" customFormat="false" ht="15" hidden="false" customHeight="false" outlineLevel="0" collapsed="false">
      <c r="A387" s="102" t="s">
        <v>389</v>
      </c>
    </row>
    <row r="388" customFormat="false" ht="15" hidden="false" customHeight="false" outlineLevel="0" collapsed="false">
      <c r="A388" s="102" t="s">
        <v>389</v>
      </c>
    </row>
    <row r="389" customFormat="false" ht="15" hidden="false" customHeight="false" outlineLevel="0" collapsed="false">
      <c r="A389" s="102" t="s">
        <v>389</v>
      </c>
    </row>
    <row r="390" customFormat="false" ht="15" hidden="false" customHeight="false" outlineLevel="0" collapsed="false">
      <c r="A390" s="102" t="s">
        <v>389</v>
      </c>
    </row>
    <row r="391" customFormat="false" ht="15" hidden="false" customHeight="false" outlineLevel="0" collapsed="false">
      <c r="A391" s="102" t="s">
        <v>389</v>
      </c>
    </row>
    <row r="392" customFormat="false" ht="15" hidden="false" customHeight="false" outlineLevel="0" collapsed="false">
      <c r="A392" s="102" t="s">
        <v>389</v>
      </c>
    </row>
    <row r="393" customFormat="false" ht="15" hidden="false" customHeight="false" outlineLevel="0" collapsed="false">
      <c r="A393" s="102" t="s">
        <v>389</v>
      </c>
    </row>
    <row r="394" customFormat="false" ht="15" hidden="false" customHeight="false" outlineLevel="0" collapsed="false">
      <c r="A394" s="102" t="s">
        <v>389</v>
      </c>
    </row>
    <row r="395" customFormat="false" ht="15" hidden="false" customHeight="false" outlineLevel="0" collapsed="false">
      <c r="A395" s="102" t="s">
        <v>389</v>
      </c>
    </row>
    <row r="396" customFormat="false" ht="15" hidden="false" customHeight="false" outlineLevel="0" collapsed="false">
      <c r="A396" s="102" t="s">
        <v>389</v>
      </c>
    </row>
    <row r="397" customFormat="false" ht="15" hidden="false" customHeight="false" outlineLevel="0" collapsed="false">
      <c r="A397" s="102" t="s">
        <v>389</v>
      </c>
    </row>
    <row r="398" customFormat="false" ht="15" hidden="false" customHeight="false" outlineLevel="0" collapsed="false">
      <c r="A398" s="102" t="s">
        <v>389</v>
      </c>
    </row>
    <row r="399" customFormat="false" ht="15" hidden="false" customHeight="false" outlineLevel="0" collapsed="false">
      <c r="A399" s="102" t="s">
        <v>389</v>
      </c>
    </row>
    <row r="400" customFormat="false" ht="15" hidden="false" customHeight="false" outlineLevel="0" collapsed="false">
      <c r="A400" s="102" t="s">
        <v>389</v>
      </c>
    </row>
    <row r="401" customFormat="false" ht="15" hidden="false" customHeight="false" outlineLevel="0" collapsed="false">
      <c r="A401" s="102" t="s">
        <v>389</v>
      </c>
    </row>
    <row r="402" customFormat="false" ht="15" hidden="false" customHeight="false" outlineLevel="0" collapsed="false">
      <c r="A402" s="102" t="s">
        <v>389</v>
      </c>
    </row>
    <row r="403" customFormat="false" ht="15" hidden="false" customHeight="false" outlineLevel="0" collapsed="false">
      <c r="A403" s="102" t="s">
        <v>389</v>
      </c>
    </row>
    <row r="404" customFormat="false" ht="15" hidden="false" customHeight="false" outlineLevel="0" collapsed="false">
      <c r="A404" s="102" t="s">
        <v>389</v>
      </c>
    </row>
    <row r="405" customFormat="false" ht="15" hidden="false" customHeight="false" outlineLevel="0" collapsed="false">
      <c r="A405" s="102" t="s">
        <v>389</v>
      </c>
    </row>
    <row r="406" customFormat="false" ht="15" hidden="false" customHeight="false" outlineLevel="0" collapsed="false">
      <c r="A406" s="102" t="s">
        <v>389</v>
      </c>
    </row>
    <row r="407" customFormat="false" ht="15" hidden="false" customHeight="false" outlineLevel="0" collapsed="false">
      <c r="A407" s="102" t="s">
        <v>389</v>
      </c>
    </row>
    <row r="408" customFormat="false" ht="15" hidden="false" customHeight="false" outlineLevel="0" collapsed="false">
      <c r="A408" s="102" t="s">
        <v>389</v>
      </c>
    </row>
    <row r="409" customFormat="false" ht="15" hidden="false" customHeight="false" outlineLevel="0" collapsed="false">
      <c r="A409" s="102" t="s">
        <v>389</v>
      </c>
    </row>
    <row r="410" customFormat="false" ht="15" hidden="false" customHeight="false" outlineLevel="0" collapsed="false">
      <c r="A410" s="102" t="s">
        <v>389</v>
      </c>
    </row>
    <row r="411" customFormat="false" ht="15" hidden="false" customHeight="false" outlineLevel="0" collapsed="false">
      <c r="A411" s="102" t="s">
        <v>389</v>
      </c>
    </row>
    <row r="412" customFormat="false" ht="15" hidden="false" customHeight="false" outlineLevel="0" collapsed="false">
      <c r="A412" s="102" t="s">
        <v>389</v>
      </c>
    </row>
    <row r="413" customFormat="false" ht="15" hidden="false" customHeight="false" outlineLevel="0" collapsed="false">
      <c r="A413" s="102" t="s">
        <v>389</v>
      </c>
    </row>
    <row r="414" customFormat="false" ht="15" hidden="false" customHeight="false" outlineLevel="0" collapsed="false">
      <c r="A414" s="102" t="s">
        <v>389</v>
      </c>
    </row>
    <row r="415" customFormat="false" ht="15" hidden="false" customHeight="false" outlineLevel="0" collapsed="false">
      <c r="A415" s="102" t="s">
        <v>389</v>
      </c>
    </row>
    <row r="416" customFormat="false" ht="15" hidden="false" customHeight="false" outlineLevel="0" collapsed="false">
      <c r="A416" s="102" t="s">
        <v>389</v>
      </c>
    </row>
    <row r="417" customFormat="false" ht="15" hidden="false" customHeight="false" outlineLevel="0" collapsed="false">
      <c r="A417" s="102" t="s">
        <v>389</v>
      </c>
    </row>
    <row r="418" customFormat="false" ht="15" hidden="false" customHeight="false" outlineLevel="0" collapsed="false">
      <c r="A418" s="102" t="s">
        <v>389</v>
      </c>
    </row>
    <row r="419" customFormat="false" ht="15" hidden="false" customHeight="false" outlineLevel="0" collapsed="false">
      <c r="A419" s="102" t="s">
        <v>389</v>
      </c>
    </row>
    <row r="420" customFormat="false" ht="15" hidden="false" customHeight="false" outlineLevel="0" collapsed="false">
      <c r="A420" s="102" t="s">
        <v>389</v>
      </c>
    </row>
    <row r="421" customFormat="false" ht="15" hidden="false" customHeight="false" outlineLevel="0" collapsed="false">
      <c r="A421" s="102" t="s">
        <v>389</v>
      </c>
    </row>
    <row r="422" customFormat="false" ht="15" hidden="false" customHeight="false" outlineLevel="0" collapsed="false">
      <c r="A422" s="102" t="s">
        <v>389</v>
      </c>
    </row>
    <row r="423" customFormat="false" ht="15" hidden="false" customHeight="false" outlineLevel="0" collapsed="false">
      <c r="A423" s="102" t="s">
        <v>389</v>
      </c>
    </row>
    <row r="424" customFormat="false" ht="15" hidden="false" customHeight="false" outlineLevel="0" collapsed="false">
      <c r="A424" s="102" t="s">
        <v>389</v>
      </c>
    </row>
    <row r="425" customFormat="false" ht="15" hidden="false" customHeight="false" outlineLevel="0" collapsed="false">
      <c r="A425" s="102" t="s">
        <v>389</v>
      </c>
    </row>
    <row r="426" customFormat="false" ht="15" hidden="false" customHeight="false" outlineLevel="0" collapsed="false">
      <c r="A426" s="102" t="s">
        <v>389</v>
      </c>
    </row>
    <row r="427" customFormat="false" ht="15" hidden="false" customHeight="false" outlineLevel="0" collapsed="false">
      <c r="A427" s="102" t="s">
        <v>389</v>
      </c>
    </row>
    <row r="428" customFormat="false" ht="15" hidden="false" customHeight="false" outlineLevel="0" collapsed="false">
      <c r="A428" s="102" t="s">
        <v>389</v>
      </c>
    </row>
    <row r="429" customFormat="false" ht="15" hidden="false" customHeight="false" outlineLevel="0" collapsed="false">
      <c r="A429" s="102" t="s">
        <v>389</v>
      </c>
    </row>
    <row r="430" customFormat="false" ht="15" hidden="false" customHeight="false" outlineLevel="0" collapsed="false">
      <c r="A430" s="102" t="s">
        <v>389</v>
      </c>
    </row>
    <row r="431" customFormat="false" ht="15" hidden="false" customHeight="false" outlineLevel="0" collapsed="false">
      <c r="A431" s="102" t="s">
        <v>389</v>
      </c>
    </row>
    <row r="432" customFormat="false" ht="15" hidden="false" customHeight="false" outlineLevel="0" collapsed="false">
      <c r="A432" s="102" t="s">
        <v>389</v>
      </c>
    </row>
    <row r="433" customFormat="false" ht="15" hidden="false" customHeight="false" outlineLevel="0" collapsed="false">
      <c r="A433" s="102" t="s">
        <v>389</v>
      </c>
    </row>
    <row r="434" customFormat="false" ht="15" hidden="false" customHeight="false" outlineLevel="0" collapsed="false">
      <c r="A434" s="102" t="s">
        <v>389</v>
      </c>
    </row>
    <row r="435" customFormat="false" ht="15" hidden="false" customHeight="false" outlineLevel="0" collapsed="false">
      <c r="A435" s="102" t="s">
        <v>389</v>
      </c>
    </row>
    <row r="436" customFormat="false" ht="15" hidden="false" customHeight="false" outlineLevel="0" collapsed="false">
      <c r="A436" s="102" t="s">
        <v>389</v>
      </c>
    </row>
    <row r="437" customFormat="false" ht="15" hidden="false" customHeight="false" outlineLevel="0" collapsed="false">
      <c r="A437" s="102" t="s">
        <v>389</v>
      </c>
    </row>
    <row r="438" customFormat="false" ht="15" hidden="false" customHeight="false" outlineLevel="0" collapsed="false">
      <c r="A438" s="102" t="s">
        <v>389</v>
      </c>
    </row>
    <row r="439" customFormat="false" ht="15" hidden="false" customHeight="false" outlineLevel="0" collapsed="false">
      <c r="A439" s="102" t="s">
        <v>389</v>
      </c>
    </row>
  </sheetData>
  <autoFilter ref="A1:N43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1" activeCellId="0" sqref="P1"/>
    </sheetView>
  </sheetViews>
  <sheetFormatPr defaultRowHeight="15"/>
  <cols>
    <col collapsed="false" hidden="false" max="1" min="1" style="35" width="52.2397959183674"/>
    <col collapsed="false" hidden="false" max="2" min="2" style="35" width="19.4387755102041"/>
    <col collapsed="false" hidden="true" max="4" min="3" style="35" width="0"/>
    <col collapsed="false" hidden="false" max="5" min="5" style="35" width="19.4387755102041"/>
    <col collapsed="false" hidden="true" max="7" min="6" style="35" width="0"/>
    <col collapsed="false" hidden="false" max="8" min="8" style="35" width="19.4387755102041"/>
    <col collapsed="false" hidden="true" max="10" min="9" style="35" width="0"/>
    <col collapsed="false" hidden="false" max="11" min="11" style="35" width="19.4387755102041"/>
    <col collapsed="false" hidden="true" max="13" min="12" style="35" width="0"/>
    <col collapsed="false" hidden="false" max="15" min="14" style="35" width="19.4387755102041"/>
    <col collapsed="false" hidden="false" max="16" min="16" style="35" width="10.9336734693878"/>
    <col collapsed="false" hidden="false" max="1025" min="17" style="35" width="9.04591836734694"/>
  </cols>
  <sheetData>
    <row r="1" customFormat="false" ht="15" hidden="false" customHeight="false" outlineLevel="0" collapsed="false">
      <c r="A1" s="74" t="s">
        <v>1</v>
      </c>
      <c r="B1" s="75" t="n">
        <v>42461</v>
      </c>
      <c r="C1" s="76"/>
      <c r="D1" s="74" t="s">
        <v>1</v>
      </c>
      <c r="E1" s="75" t="n">
        <v>42491</v>
      </c>
      <c r="F1" s="76"/>
      <c r="G1" s="74" t="s">
        <v>1</v>
      </c>
      <c r="H1" s="75" t="n">
        <v>42522</v>
      </c>
      <c r="I1" s="76"/>
      <c r="J1" s="74" t="s">
        <v>1</v>
      </c>
      <c r="K1" s="75" t="n">
        <v>42552</v>
      </c>
      <c r="L1" s="76"/>
      <c r="M1" s="74" t="s">
        <v>1</v>
      </c>
      <c r="N1" s="75" t="n">
        <v>42583</v>
      </c>
      <c r="O1" s="75" t="n">
        <v>42614</v>
      </c>
    </row>
    <row r="2" customFormat="false" ht="15" hidden="false" customHeight="false" outlineLevel="0" collapsed="false">
      <c r="A2" s="77" t="s">
        <v>258</v>
      </c>
      <c r="B2" s="78"/>
      <c r="C2" s="78"/>
      <c r="D2" s="78" t="s">
        <v>258</v>
      </c>
      <c r="E2" s="78"/>
      <c r="F2" s="99"/>
      <c r="G2" s="78" t="s">
        <v>258</v>
      </c>
      <c r="H2" s="78"/>
      <c r="I2" s="99"/>
      <c r="J2" s="78" t="s">
        <v>258</v>
      </c>
      <c r="K2" s="78"/>
      <c r="L2" s="99"/>
      <c r="M2" s="78" t="s">
        <v>258</v>
      </c>
      <c r="N2" s="78"/>
      <c r="O2" s="78"/>
    </row>
    <row r="3" customFormat="false" ht="15.75" hidden="false" customHeight="true" outlineLevel="0" collapsed="false">
      <c r="A3" s="79" t="s">
        <v>259</v>
      </c>
      <c r="B3" s="80"/>
      <c r="C3" s="99"/>
      <c r="D3" s="80" t="s">
        <v>259</v>
      </c>
      <c r="E3" s="80"/>
      <c r="F3" s="99"/>
      <c r="G3" s="80" t="s">
        <v>259</v>
      </c>
      <c r="H3" s="80"/>
      <c r="I3" s="99"/>
      <c r="J3" s="80" t="s">
        <v>259</v>
      </c>
      <c r="K3" s="80"/>
      <c r="L3" s="99"/>
      <c r="M3" s="80" t="s">
        <v>259</v>
      </c>
      <c r="N3" s="80"/>
      <c r="O3" s="80"/>
    </row>
    <row r="4" customFormat="false" ht="15.75" hidden="false" customHeight="true" outlineLevel="0" collapsed="false">
      <c r="A4" s="81" t="s">
        <v>260</v>
      </c>
      <c r="B4" s="82" t="n">
        <v>5460696</v>
      </c>
      <c r="C4" s="99"/>
      <c r="D4" s="100" t="s">
        <v>260</v>
      </c>
      <c r="E4" s="82" t="n">
        <v>5459514</v>
      </c>
      <c r="F4" s="99"/>
      <c r="G4" s="100" t="s">
        <v>260</v>
      </c>
      <c r="H4" s="82" t="n">
        <v>5459696</v>
      </c>
      <c r="I4" s="99"/>
      <c r="J4" s="100" t="s">
        <v>260</v>
      </c>
      <c r="K4" s="82" t="n">
        <v>6166205</v>
      </c>
      <c r="L4" s="99"/>
      <c r="M4" s="100" t="s">
        <v>260</v>
      </c>
      <c r="N4" s="82" t="n">
        <f aca="false">K4</f>
        <v>6166205</v>
      </c>
      <c r="O4" s="82" t="n">
        <f aca="false">N4</f>
        <v>6166205</v>
      </c>
    </row>
    <row r="5" customFormat="false" ht="15" hidden="true" customHeight="false" outlineLevel="0" collapsed="false">
      <c r="A5" s="83" t="s">
        <v>261</v>
      </c>
      <c r="B5" s="84" t="n">
        <v>5460696</v>
      </c>
      <c r="C5" s="99"/>
      <c r="D5" s="101" t="s">
        <v>261</v>
      </c>
      <c r="E5" s="84" t="n">
        <v>5459514</v>
      </c>
      <c r="F5" s="99"/>
      <c r="G5" s="101" t="s">
        <v>261</v>
      </c>
      <c r="H5" s="84" t="n">
        <v>5459696</v>
      </c>
      <c r="I5" s="99"/>
      <c r="J5" s="101" t="s">
        <v>261</v>
      </c>
      <c r="K5" s="84" t="n">
        <f aca="false">K4</f>
        <v>6166205</v>
      </c>
      <c r="L5" s="99"/>
      <c r="M5" s="101" t="s">
        <v>261</v>
      </c>
      <c r="N5" s="84" t="n">
        <f aca="false">N4</f>
        <v>6166205</v>
      </c>
      <c r="O5" s="84"/>
      <c r="P5" s="97"/>
    </row>
    <row r="6" customFormat="false" ht="15" hidden="true" customHeight="false" outlineLevel="0" collapsed="false">
      <c r="A6" s="83" t="s">
        <v>262</v>
      </c>
      <c r="B6" s="84" t="n">
        <v>5460696</v>
      </c>
      <c r="C6" s="99"/>
      <c r="D6" s="101" t="s">
        <v>262</v>
      </c>
      <c r="E6" s="84" t="n">
        <v>5459514</v>
      </c>
      <c r="F6" s="99"/>
      <c r="G6" s="101" t="s">
        <v>262</v>
      </c>
      <c r="H6" s="84" t="n">
        <v>5459696</v>
      </c>
      <c r="I6" s="99"/>
      <c r="J6" s="101" t="s">
        <v>262</v>
      </c>
      <c r="K6" s="84" t="n">
        <f aca="false">K5</f>
        <v>6166205</v>
      </c>
      <c r="L6" s="99"/>
      <c r="M6" s="101" t="s">
        <v>262</v>
      </c>
      <c r="N6" s="84" t="n">
        <f aca="false">N5</f>
        <v>6166205</v>
      </c>
      <c r="O6" s="84"/>
      <c r="P6" s="97"/>
    </row>
    <row r="7" customFormat="false" ht="15.75" hidden="false" customHeight="true" outlineLevel="0" collapsed="false">
      <c r="A7" s="85" t="s">
        <v>263</v>
      </c>
      <c r="B7" s="86"/>
      <c r="C7" s="99"/>
      <c r="D7" s="86" t="s">
        <v>263</v>
      </c>
      <c r="E7" s="86"/>
      <c r="F7" s="99"/>
      <c r="G7" s="86" t="s">
        <v>263</v>
      </c>
      <c r="H7" s="86"/>
      <c r="I7" s="99"/>
      <c r="J7" s="86" t="s">
        <v>263</v>
      </c>
      <c r="K7" s="86"/>
      <c r="L7" s="99"/>
      <c r="M7" s="86" t="s">
        <v>263</v>
      </c>
      <c r="N7" s="86"/>
      <c r="O7" s="86"/>
      <c r="P7" s="97"/>
    </row>
    <row r="8" customFormat="false" ht="15.75" hidden="false" customHeight="true" outlineLevel="0" collapsed="false">
      <c r="A8" s="81" t="s">
        <v>264</v>
      </c>
      <c r="B8" s="82" t="n">
        <v>152387</v>
      </c>
      <c r="C8" s="99"/>
      <c r="D8" s="100" t="s">
        <v>264</v>
      </c>
      <c r="E8" s="82" t="n">
        <v>311929</v>
      </c>
      <c r="F8" s="99"/>
      <c r="G8" s="100" t="s">
        <v>264</v>
      </c>
      <c r="H8" s="82" t="n">
        <v>232699</v>
      </c>
      <c r="I8" s="99"/>
      <c r="J8" s="100" t="s">
        <v>264</v>
      </c>
      <c r="K8" s="82" t="n">
        <v>271191</v>
      </c>
      <c r="L8" s="99"/>
      <c r="M8" s="100" t="s">
        <v>264</v>
      </c>
      <c r="N8" s="82" t="n">
        <v>188354.6</v>
      </c>
      <c r="O8" s="82" t="n">
        <f aca="false">'Sep 16'!B295</f>
        <v>335875</v>
      </c>
      <c r="P8" s="97"/>
    </row>
    <row r="9" customFormat="false" ht="15" hidden="true" customHeight="false" outlineLevel="0" collapsed="false">
      <c r="A9" s="83" t="s">
        <v>261</v>
      </c>
      <c r="B9" s="84" t="n">
        <v>152387</v>
      </c>
      <c r="C9" s="99"/>
      <c r="D9" s="101" t="s">
        <v>261</v>
      </c>
      <c r="E9" s="84" t="n">
        <v>311929</v>
      </c>
      <c r="F9" s="99"/>
      <c r="G9" s="101" t="s">
        <v>261</v>
      </c>
      <c r="H9" s="84" t="n">
        <v>232699</v>
      </c>
      <c r="I9" s="99"/>
      <c r="J9" s="101" t="s">
        <v>261</v>
      </c>
      <c r="K9" s="84" t="n">
        <v>271191</v>
      </c>
      <c r="L9" s="99"/>
      <c r="M9" s="101" t="s">
        <v>261</v>
      </c>
      <c r="N9" s="84" t="n">
        <v>188354.6</v>
      </c>
      <c r="O9" s="84"/>
      <c r="P9" s="97"/>
    </row>
    <row r="10" customFormat="false" ht="15" hidden="true" customHeight="false" outlineLevel="0" collapsed="false">
      <c r="A10" s="83" t="s">
        <v>262</v>
      </c>
      <c r="B10" s="84" t="n">
        <v>152387</v>
      </c>
      <c r="C10" s="99"/>
      <c r="D10" s="101" t="s">
        <v>262</v>
      </c>
      <c r="E10" s="84" t="n">
        <v>311929</v>
      </c>
      <c r="F10" s="99"/>
      <c r="G10" s="101" t="s">
        <v>262</v>
      </c>
      <c r="H10" s="84" t="n">
        <v>232699</v>
      </c>
      <c r="I10" s="99"/>
      <c r="J10" s="101" t="s">
        <v>262</v>
      </c>
      <c r="K10" s="84" t="n">
        <v>271191</v>
      </c>
      <c r="L10" s="99"/>
      <c r="M10" s="101" t="s">
        <v>262</v>
      </c>
      <c r="N10" s="84" t="n">
        <v>188354.6</v>
      </c>
      <c r="O10" s="84"/>
      <c r="P10" s="97"/>
    </row>
    <row r="11" customFormat="false" ht="15" hidden="false" customHeight="false" outlineLevel="0" collapsed="false">
      <c r="A11" s="85" t="s">
        <v>265</v>
      </c>
      <c r="B11" s="86"/>
      <c r="C11" s="99"/>
      <c r="D11" s="86" t="s">
        <v>265</v>
      </c>
      <c r="E11" s="86"/>
      <c r="F11" s="99"/>
      <c r="G11" s="86" t="s">
        <v>265</v>
      </c>
      <c r="H11" s="86"/>
      <c r="I11" s="99"/>
      <c r="J11" s="86" t="s">
        <v>265</v>
      </c>
      <c r="K11" s="86"/>
      <c r="L11" s="99"/>
      <c r="M11" s="86" t="s">
        <v>265</v>
      </c>
      <c r="N11" s="86"/>
      <c r="O11" s="86"/>
      <c r="P11" s="97"/>
    </row>
    <row r="12" customFormat="false" ht="15" hidden="false" customHeight="false" outlineLevel="0" collapsed="false">
      <c r="A12" s="81" t="s">
        <v>266</v>
      </c>
      <c r="B12" s="82" t="n">
        <v>254179</v>
      </c>
      <c r="C12" s="99"/>
      <c r="D12" s="100" t="s">
        <v>266</v>
      </c>
      <c r="E12" s="82" t="n">
        <v>250892</v>
      </c>
      <c r="F12" s="99"/>
      <c r="G12" s="100" t="s">
        <v>266</v>
      </c>
      <c r="H12" s="82" t="n">
        <v>261149</v>
      </c>
      <c r="I12" s="99"/>
      <c r="J12" s="100" t="s">
        <v>266</v>
      </c>
      <c r="K12" s="82" t="n">
        <v>266775</v>
      </c>
      <c r="L12" s="99"/>
      <c r="M12" s="100" t="s">
        <v>266</v>
      </c>
      <c r="N12" s="82" t="n">
        <v>273447</v>
      </c>
      <c r="O12" s="82" t="n">
        <f aca="false">'Sep 16'!B299</f>
        <v>289335</v>
      </c>
      <c r="P12" s="97"/>
    </row>
    <row r="13" customFormat="false" ht="15" hidden="false" customHeight="false" outlineLevel="0" collapsed="false">
      <c r="A13" s="81" t="s">
        <v>267</v>
      </c>
      <c r="B13" s="82" t="n">
        <v>195381</v>
      </c>
      <c r="C13" s="99"/>
      <c r="D13" s="100" t="s">
        <v>267</v>
      </c>
      <c r="E13" s="82" t="n">
        <v>110837</v>
      </c>
      <c r="F13" s="99"/>
      <c r="G13" s="100" t="s">
        <v>267</v>
      </c>
      <c r="H13" s="82" t="n">
        <v>110837</v>
      </c>
      <c r="I13" s="99"/>
      <c r="J13" s="100" t="s">
        <v>267</v>
      </c>
      <c r="K13" s="82" t="n">
        <v>110837</v>
      </c>
      <c r="L13" s="99"/>
      <c r="M13" s="100"/>
      <c r="N13" s="82" t="n">
        <f aca="false">K13</f>
        <v>110837</v>
      </c>
      <c r="O13" s="82" t="n">
        <f aca="false">'Sep 16'!B300</f>
        <v>121659</v>
      </c>
      <c r="P13" s="97"/>
    </row>
    <row r="14" customFormat="false" ht="15" hidden="false" customHeight="false" outlineLevel="0" collapsed="false">
      <c r="A14" s="81" t="s">
        <v>268</v>
      </c>
      <c r="B14" s="82" t="n">
        <v>3974308</v>
      </c>
      <c r="C14" s="99"/>
      <c r="D14" s="100" t="s">
        <v>268</v>
      </c>
      <c r="E14" s="82" t="n">
        <v>3992481</v>
      </c>
      <c r="F14" s="99"/>
      <c r="G14" s="100" t="s">
        <v>268</v>
      </c>
      <c r="H14" s="82" t="n">
        <v>4040279</v>
      </c>
      <c r="I14" s="99"/>
      <c r="J14" s="100" t="s">
        <v>268</v>
      </c>
      <c r="K14" s="82" t="n">
        <v>4478046</v>
      </c>
      <c r="L14" s="99"/>
      <c r="M14" s="100" t="s">
        <v>268</v>
      </c>
      <c r="N14" s="82" t="n">
        <v>4405038</v>
      </c>
      <c r="O14" s="82" t="n">
        <f aca="false">'Sep 16'!B301</f>
        <v>4570730</v>
      </c>
      <c r="P14" s="97"/>
    </row>
    <row r="15" customFormat="false" ht="15.75" hidden="false" customHeight="true" outlineLevel="0" collapsed="false">
      <c r="A15" s="81" t="s">
        <v>269</v>
      </c>
      <c r="B15" s="82" t="n">
        <v>676051</v>
      </c>
      <c r="C15" s="99"/>
      <c r="D15" s="100" t="s">
        <v>269</v>
      </c>
      <c r="E15" s="82" t="n">
        <f aca="false">716255+14000</f>
        <v>730255</v>
      </c>
      <c r="F15" s="99"/>
      <c r="G15" s="100" t="s">
        <v>269</v>
      </c>
      <c r="H15" s="82" t="n">
        <f aca="false">382600+13570</f>
        <v>396170</v>
      </c>
      <c r="I15" s="99"/>
      <c r="J15" s="100" t="s">
        <v>269</v>
      </c>
      <c r="K15" s="87" t="n">
        <v>478000</v>
      </c>
      <c r="L15" s="99"/>
      <c r="M15" s="100" t="s">
        <v>269</v>
      </c>
      <c r="N15" s="82" t="n">
        <f aca="false">514030+3600</f>
        <v>517630</v>
      </c>
      <c r="O15" s="82" t="n">
        <f aca="false">'Sep 16'!B302</f>
        <v>463896</v>
      </c>
      <c r="P15" s="97"/>
    </row>
    <row r="16" customFormat="false" ht="15.75" hidden="true" customHeight="true" outlineLevel="0" collapsed="false">
      <c r="A16" s="83" t="s">
        <v>261</v>
      </c>
      <c r="B16" s="84" t="n">
        <v>5099919</v>
      </c>
      <c r="C16" s="99"/>
      <c r="D16" s="101" t="s">
        <v>261</v>
      </c>
      <c r="E16" s="84" t="n">
        <v>5084465</v>
      </c>
      <c r="F16" s="99"/>
      <c r="G16" s="101" t="s">
        <v>261</v>
      </c>
      <c r="H16" s="84" t="n">
        <v>4808435</v>
      </c>
      <c r="I16" s="99"/>
      <c r="J16" s="101" t="s">
        <v>261</v>
      </c>
      <c r="K16" s="84" t="n">
        <f aca="false">SUM(K12:K15)</f>
        <v>5333658</v>
      </c>
      <c r="L16" s="99"/>
      <c r="M16" s="101" t="s">
        <v>261</v>
      </c>
      <c r="N16" s="84" t="n">
        <v>5196115</v>
      </c>
      <c r="O16" s="84"/>
      <c r="P16" s="97"/>
    </row>
    <row r="17" customFormat="false" ht="15" hidden="true" customHeight="false" outlineLevel="0" collapsed="false">
      <c r="A17" s="83" t="s">
        <v>262</v>
      </c>
      <c r="B17" s="84" t="n">
        <v>5099919</v>
      </c>
      <c r="C17" s="99"/>
      <c r="D17" s="101" t="s">
        <v>262</v>
      </c>
      <c r="E17" s="84" t="n">
        <v>5084465</v>
      </c>
      <c r="F17" s="99"/>
      <c r="G17" s="101" t="s">
        <v>262</v>
      </c>
      <c r="H17" s="84" t="n">
        <v>4808435</v>
      </c>
      <c r="I17" s="99"/>
      <c r="J17" s="101" t="s">
        <v>262</v>
      </c>
      <c r="K17" s="84" t="n">
        <f aca="false">K16</f>
        <v>5333658</v>
      </c>
      <c r="L17" s="99"/>
      <c r="M17" s="101" t="s">
        <v>262</v>
      </c>
      <c r="N17" s="84" t="n">
        <v>5196115</v>
      </c>
      <c r="O17" s="84"/>
      <c r="P17" s="97"/>
    </row>
    <row r="18" customFormat="false" ht="15" hidden="false" customHeight="false" outlineLevel="0" collapsed="false">
      <c r="A18" s="85" t="s">
        <v>270</v>
      </c>
      <c r="B18" s="86"/>
      <c r="C18" s="99"/>
      <c r="D18" s="86" t="s">
        <v>270</v>
      </c>
      <c r="E18" s="86"/>
      <c r="F18" s="99"/>
      <c r="G18" s="86" t="s">
        <v>270</v>
      </c>
      <c r="H18" s="86"/>
      <c r="I18" s="99"/>
      <c r="J18" s="86" t="s">
        <v>270</v>
      </c>
      <c r="K18" s="86"/>
      <c r="L18" s="99"/>
      <c r="M18" s="86" t="s">
        <v>270</v>
      </c>
      <c r="N18" s="86"/>
      <c r="O18" s="86"/>
      <c r="P18" s="97"/>
    </row>
    <row r="19" customFormat="false" ht="15" hidden="false" customHeight="false" outlineLevel="0" collapsed="false">
      <c r="A19" s="81" t="s">
        <v>271</v>
      </c>
      <c r="B19" s="82" t="n">
        <v>98940.05</v>
      </c>
      <c r="C19" s="99"/>
      <c r="D19" s="100" t="s">
        <v>271</v>
      </c>
      <c r="E19" s="82" t="n">
        <v>148730.29</v>
      </c>
      <c r="F19" s="99"/>
      <c r="G19" s="100" t="s">
        <v>271</v>
      </c>
      <c r="H19" s="82" t="n">
        <v>185775.86</v>
      </c>
      <c r="I19" s="99"/>
      <c r="J19" s="100" t="s">
        <v>271</v>
      </c>
      <c r="K19" s="82" t="n">
        <v>55899.15</v>
      </c>
      <c r="L19" s="99"/>
      <c r="M19" s="100" t="s">
        <v>271</v>
      </c>
      <c r="N19" s="82" t="n">
        <v>165843.3</v>
      </c>
      <c r="O19" s="82" t="n">
        <f aca="false">'Sep 16'!B306</f>
        <v>104356.93</v>
      </c>
      <c r="P19" s="97"/>
    </row>
    <row r="20" customFormat="false" ht="15" hidden="false" customHeight="false" outlineLevel="0" collapsed="false">
      <c r="A20" s="81" t="s">
        <v>374</v>
      </c>
      <c r="B20" s="82"/>
      <c r="C20" s="99"/>
      <c r="D20" s="100"/>
      <c r="E20" s="82"/>
      <c r="F20" s="99"/>
      <c r="G20" s="100"/>
      <c r="H20" s="82"/>
      <c r="I20" s="99"/>
      <c r="J20" s="100"/>
      <c r="K20" s="82"/>
      <c r="L20" s="99"/>
      <c r="M20" s="100" t="s">
        <v>374</v>
      </c>
      <c r="N20" s="82" t="n">
        <v>6148</v>
      </c>
      <c r="O20" s="82"/>
      <c r="P20" s="97"/>
    </row>
    <row r="21" customFormat="false" ht="15" hidden="false" customHeight="false" outlineLevel="0" collapsed="false">
      <c r="A21" s="81" t="s">
        <v>272</v>
      </c>
      <c r="B21" s="82" t="n">
        <v>598689.76</v>
      </c>
      <c r="C21" s="99"/>
      <c r="D21" s="100" t="s">
        <v>272</v>
      </c>
      <c r="E21" s="82" t="n">
        <v>637676.08</v>
      </c>
      <c r="F21" s="99"/>
      <c r="G21" s="100" t="s">
        <v>272</v>
      </c>
      <c r="H21" s="82" t="n">
        <v>625802.19</v>
      </c>
      <c r="I21" s="99"/>
      <c r="J21" s="100" t="s">
        <v>272</v>
      </c>
      <c r="K21" s="82" t="n">
        <v>695835.63</v>
      </c>
      <c r="L21" s="99"/>
      <c r="M21" s="100" t="s">
        <v>272</v>
      </c>
      <c r="N21" s="82" t="n">
        <v>663834.29</v>
      </c>
      <c r="O21" s="82" t="n">
        <f aca="false">'Sep 16'!B307</f>
        <v>676446.93</v>
      </c>
      <c r="P21" s="97"/>
    </row>
    <row r="22" customFormat="false" ht="15.75" hidden="false" customHeight="true" outlineLevel="0" collapsed="false">
      <c r="A22" s="81" t="s">
        <v>273</v>
      </c>
      <c r="B22" s="82" t="n">
        <v>1378040.15</v>
      </c>
      <c r="C22" s="99"/>
      <c r="D22" s="100" t="s">
        <v>273</v>
      </c>
      <c r="E22" s="82" t="n">
        <v>1671351.2</v>
      </c>
      <c r="F22" s="99"/>
      <c r="G22" s="100" t="s">
        <v>273</v>
      </c>
      <c r="H22" s="82" t="n">
        <v>1869780.18</v>
      </c>
      <c r="I22" s="99"/>
      <c r="J22" s="100" t="s">
        <v>273</v>
      </c>
      <c r="K22" s="82" t="n">
        <v>1634673.99</v>
      </c>
      <c r="L22" s="99"/>
      <c r="M22" s="100" t="s">
        <v>273</v>
      </c>
      <c r="N22" s="82" t="n">
        <v>1926441.2</v>
      </c>
      <c r="O22" s="82" t="n">
        <f aca="false">'Sep 16'!B308</f>
        <v>1982705.6</v>
      </c>
      <c r="P22" s="97"/>
    </row>
    <row r="23" customFormat="false" ht="15.75" hidden="false" customHeight="true" outlineLevel="0" collapsed="false">
      <c r="A23" s="81" t="s">
        <v>274</v>
      </c>
      <c r="B23" s="82" t="n">
        <v>652727.99</v>
      </c>
      <c r="C23" s="99"/>
      <c r="D23" s="100" t="s">
        <v>274</v>
      </c>
      <c r="E23" s="82" t="n">
        <v>309634</v>
      </c>
      <c r="F23" s="99"/>
      <c r="G23" s="100" t="s">
        <v>274</v>
      </c>
      <c r="H23" s="82" t="n">
        <v>218837.93</v>
      </c>
      <c r="I23" s="99"/>
      <c r="J23" s="100" t="s">
        <v>274</v>
      </c>
      <c r="K23" s="87"/>
      <c r="L23" s="99"/>
      <c r="M23" s="100" t="s">
        <v>274</v>
      </c>
      <c r="N23" s="87"/>
      <c r="O23" s="87"/>
      <c r="P23" s="97"/>
    </row>
    <row r="24" customFormat="false" ht="15" hidden="true" customHeight="false" outlineLevel="0" collapsed="false">
      <c r="A24" s="83" t="s">
        <v>261</v>
      </c>
      <c r="B24" s="84" t="n">
        <v>2728397.95</v>
      </c>
      <c r="C24" s="99"/>
      <c r="D24" s="101" t="s">
        <v>261</v>
      </c>
      <c r="E24" s="84" t="n">
        <v>2767391.57</v>
      </c>
      <c r="F24" s="99"/>
      <c r="G24" s="101" t="s">
        <v>261</v>
      </c>
      <c r="H24" s="84" t="n">
        <v>2900196.16</v>
      </c>
      <c r="I24" s="99"/>
      <c r="J24" s="101" t="s">
        <v>261</v>
      </c>
      <c r="K24" s="84" t="n">
        <v>2386408.77</v>
      </c>
      <c r="L24" s="99"/>
      <c r="M24" s="101" t="s">
        <v>261</v>
      </c>
      <c r="N24" s="84" t="n">
        <f aca="false">SUM(N19:N23)</f>
        <v>2762266.79</v>
      </c>
      <c r="O24" s="84"/>
      <c r="P24" s="97"/>
    </row>
    <row r="25" customFormat="false" ht="15" hidden="true" customHeight="false" outlineLevel="0" collapsed="false">
      <c r="A25" s="83" t="s">
        <v>262</v>
      </c>
      <c r="B25" s="84" t="n">
        <v>2728397.95</v>
      </c>
      <c r="C25" s="99"/>
      <c r="D25" s="101" t="s">
        <v>262</v>
      </c>
      <c r="E25" s="84" t="n">
        <v>2767391.57</v>
      </c>
      <c r="F25" s="99"/>
      <c r="G25" s="101" t="s">
        <v>262</v>
      </c>
      <c r="H25" s="84" t="n">
        <v>2900196.16</v>
      </c>
      <c r="I25" s="99"/>
      <c r="J25" s="101" t="s">
        <v>262</v>
      </c>
      <c r="K25" s="84" t="n">
        <v>2386408.77</v>
      </c>
      <c r="L25" s="99"/>
      <c r="M25" s="101" t="s">
        <v>262</v>
      </c>
      <c r="N25" s="84" t="n">
        <f aca="false">N24</f>
        <v>2762266.79</v>
      </c>
      <c r="O25" s="84"/>
      <c r="P25" s="97"/>
    </row>
    <row r="26" customFormat="false" ht="15" hidden="false" customHeight="false" outlineLevel="0" collapsed="false">
      <c r="A26" s="85" t="s">
        <v>275</v>
      </c>
      <c r="B26" s="86"/>
      <c r="C26" s="99"/>
      <c r="D26" s="86" t="s">
        <v>275</v>
      </c>
      <c r="E26" s="86"/>
      <c r="F26" s="99"/>
      <c r="G26" s="86" t="s">
        <v>275</v>
      </c>
      <c r="H26" s="86"/>
      <c r="I26" s="99"/>
      <c r="J26" s="86" t="s">
        <v>275</v>
      </c>
      <c r="K26" s="86"/>
      <c r="L26" s="99"/>
      <c r="M26" s="86" t="s">
        <v>275</v>
      </c>
      <c r="N26" s="86"/>
      <c r="O26" s="86"/>
      <c r="P26" s="97"/>
    </row>
    <row r="27" customFormat="false" ht="15.75" hidden="false" customHeight="true" outlineLevel="0" collapsed="false">
      <c r="A27" s="81" t="s">
        <v>276</v>
      </c>
      <c r="B27" s="82" t="n">
        <v>89899</v>
      </c>
      <c r="C27" s="99"/>
      <c r="D27" s="100" t="s">
        <v>276</v>
      </c>
      <c r="E27" s="82" t="n">
        <v>54216</v>
      </c>
      <c r="F27" s="99"/>
      <c r="G27" s="100" t="s">
        <v>276</v>
      </c>
      <c r="H27" s="82" t="n">
        <v>70351</v>
      </c>
      <c r="I27" s="99"/>
      <c r="J27" s="100" t="s">
        <v>276</v>
      </c>
      <c r="K27" s="82" t="n">
        <v>31632</v>
      </c>
      <c r="L27" s="99"/>
      <c r="M27" s="100" t="s">
        <v>276</v>
      </c>
      <c r="N27" s="82" t="n">
        <v>106212</v>
      </c>
      <c r="O27" s="82" t="n">
        <f aca="false">'Sep 16'!B312</f>
        <v>129143</v>
      </c>
      <c r="P27" s="97"/>
    </row>
    <row r="28" customFormat="false" ht="15.75" hidden="false" customHeight="true" outlineLevel="0" collapsed="false">
      <c r="A28" s="81" t="s">
        <v>277</v>
      </c>
      <c r="B28" s="82" t="n">
        <v>5215</v>
      </c>
      <c r="C28" s="99"/>
      <c r="D28" s="100" t="s">
        <v>277</v>
      </c>
      <c r="E28" s="82" t="n">
        <v>29642</v>
      </c>
      <c r="F28" s="99"/>
      <c r="G28" s="100" t="s">
        <v>277</v>
      </c>
      <c r="H28" s="82" t="n">
        <v>30204</v>
      </c>
      <c r="I28" s="99"/>
      <c r="J28" s="100" t="s">
        <v>277</v>
      </c>
      <c r="K28" s="82" t="n">
        <v>22780</v>
      </c>
      <c r="L28" s="99"/>
      <c r="M28" s="100" t="s">
        <v>277</v>
      </c>
      <c r="N28" s="82" t="n">
        <v>27749</v>
      </c>
      <c r="O28" s="82" t="n">
        <f aca="false">'Sep 16'!B313</f>
        <v>24946</v>
      </c>
      <c r="P28" s="97"/>
    </row>
    <row r="29" customFormat="false" ht="15" hidden="true" customHeight="false" outlineLevel="0" collapsed="false">
      <c r="A29" s="83" t="s">
        <v>261</v>
      </c>
      <c r="B29" s="84" t="n">
        <v>95114</v>
      </c>
      <c r="C29" s="99"/>
      <c r="D29" s="101" t="s">
        <v>261</v>
      </c>
      <c r="E29" s="84" t="n">
        <v>83858</v>
      </c>
      <c r="F29" s="99"/>
      <c r="G29" s="101" t="s">
        <v>261</v>
      </c>
      <c r="H29" s="84" t="n">
        <v>100555</v>
      </c>
      <c r="I29" s="99"/>
      <c r="J29" s="101" t="s">
        <v>261</v>
      </c>
      <c r="K29" s="84" t="n">
        <v>54412</v>
      </c>
      <c r="L29" s="99"/>
      <c r="M29" s="101" t="s">
        <v>261</v>
      </c>
      <c r="N29" s="84" t="n">
        <v>133961</v>
      </c>
      <c r="O29" s="84"/>
      <c r="P29" s="97"/>
    </row>
    <row r="30" customFormat="false" ht="15" hidden="true" customHeight="false" outlineLevel="0" collapsed="false">
      <c r="A30" s="83" t="s">
        <v>262</v>
      </c>
      <c r="B30" s="84" t="n">
        <v>95114</v>
      </c>
      <c r="C30" s="99"/>
      <c r="D30" s="101" t="s">
        <v>262</v>
      </c>
      <c r="E30" s="84" t="n">
        <v>83858</v>
      </c>
      <c r="F30" s="99"/>
      <c r="G30" s="101" t="s">
        <v>262</v>
      </c>
      <c r="H30" s="84" t="n">
        <v>100555</v>
      </c>
      <c r="I30" s="99"/>
      <c r="J30" s="101" t="s">
        <v>262</v>
      </c>
      <c r="K30" s="84" t="n">
        <v>54412</v>
      </c>
      <c r="L30" s="99"/>
      <c r="M30" s="101" t="s">
        <v>262</v>
      </c>
      <c r="N30" s="84" t="n">
        <v>133961</v>
      </c>
      <c r="O30" s="84"/>
      <c r="P30" s="97"/>
    </row>
    <row r="31" customFormat="false" ht="15.75" hidden="false" customHeight="true" outlineLevel="0" collapsed="false">
      <c r="A31" s="85" t="s">
        <v>278</v>
      </c>
      <c r="B31" s="86"/>
      <c r="C31" s="99"/>
      <c r="D31" s="86" t="s">
        <v>278</v>
      </c>
      <c r="E31" s="86"/>
      <c r="F31" s="99"/>
      <c r="G31" s="86" t="s">
        <v>278</v>
      </c>
      <c r="H31" s="86"/>
      <c r="I31" s="99"/>
      <c r="J31" s="86" t="s">
        <v>278</v>
      </c>
      <c r="K31" s="86"/>
      <c r="L31" s="99"/>
      <c r="M31" s="86" t="s">
        <v>278</v>
      </c>
      <c r="N31" s="86"/>
      <c r="O31" s="86"/>
      <c r="P31" s="97"/>
    </row>
    <row r="32" customFormat="false" ht="15.75" hidden="false" customHeight="true" outlineLevel="0" collapsed="false">
      <c r="A32" s="81" t="s">
        <v>279</v>
      </c>
      <c r="B32" s="82" t="n">
        <v>39823</v>
      </c>
      <c r="C32" s="99"/>
      <c r="D32" s="100" t="s">
        <v>279</v>
      </c>
      <c r="E32" s="82" t="n">
        <v>131511</v>
      </c>
      <c r="F32" s="99"/>
      <c r="G32" s="100" t="s">
        <v>279</v>
      </c>
      <c r="H32" s="82" t="n">
        <v>126544</v>
      </c>
      <c r="I32" s="99"/>
      <c r="J32" s="100" t="s">
        <v>279</v>
      </c>
      <c r="K32" s="82" t="n">
        <v>136237</v>
      </c>
      <c r="L32" s="99"/>
      <c r="M32" s="100" t="s">
        <v>279</v>
      </c>
      <c r="N32" s="82" t="n">
        <v>136237</v>
      </c>
      <c r="O32" s="82" t="n">
        <f aca="false">'Sep 16'!B317</f>
        <v>161672</v>
      </c>
      <c r="P32" s="97"/>
    </row>
    <row r="33" customFormat="false" ht="15" hidden="true" customHeight="false" outlineLevel="0" collapsed="false">
      <c r="A33" s="83" t="s">
        <v>261</v>
      </c>
      <c r="B33" s="84" t="n">
        <v>39823</v>
      </c>
      <c r="C33" s="99"/>
      <c r="D33" s="101" t="s">
        <v>261</v>
      </c>
      <c r="E33" s="84" t="n">
        <v>131511</v>
      </c>
      <c r="F33" s="99"/>
      <c r="G33" s="101" t="s">
        <v>261</v>
      </c>
      <c r="H33" s="84" t="n">
        <v>126544</v>
      </c>
      <c r="I33" s="99"/>
      <c r="J33" s="101" t="s">
        <v>261</v>
      </c>
      <c r="K33" s="84" t="n">
        <v>136237</v>
      </c>
      <c r="L33" s="99"/>
      <c r="M33" s="101" t="s">
        <v>261</v>
      </c>
      <c r="N33" s="84" t="n">
        <v>136237</v>
      </c>
      <c r="O33" s="84"/>
      <c r="P33" s="97"/>
    </row>
    <row r="34" customFormat="false" ht="15" hidden="true" customHeight="false" outlineLevel="0" collapsed="false">
      <c r="A34" s="83" t="s">
        <v>262</v>
      </c>
      <c r="B34" s="84" t="n">
        <v>39823</v>
      </c>
      <c r="C34" s="99"/>
      <c r="D34" s="101" t="s">
        <v>262</v>
      </c>
      <c r="E34" s="84" t="n">
        <v>131511</v>
      </c>
      <c r="F34" s="99"/>
      <c r="G34" s="101" t="s">
        <v>262</v>
      </c>
      <c r="H34" s="84" t="n">
        <v>126544</v>
      </c>
      <c r="I34" s="99"/>
      <c r="J34" s="101" t="s">
        <v>262</v>
      </c>
      <c r="K34" s="84" t="n">
        <v>136237</v>
      </c>
      <c r="L34" s="99"/>
      <c r="M34" s="101" t="s">
        <v>262</v>
      </c>
      <c r="N34" s="84" t="n">
        <v>136237</v>
      </c>
      <c r="O34" s="84"/>
      <c r="P34" s="97"/>
    </row>
    <row r="35" customFormat="false" ht="15" hidden="false" customHeight="false" outlineLevel="0" collapsed="false">
      <c r="A35" s="85" t="s">
        <v>280</v>
      </c>
      <c r="B35" s="86"/>
      <c r="C35" s="99"/>
      <c r="D35" s="86" t="s">
        <v>280</v>
      </c>
      <c r="E35" s="86"/>
      <c r="F35" s="99"/>
      <c r="G35" s="86" t="s">
        <v>280</v>
      </c>
      <c r="H35" s="86"/>
      <c r="I35" s="99"/>
      <c r="J35" s="86" t="s">
        <v>280</v>
      </c>
      <c r="K35" s="86"/>
      <c r="L35" s="99"/>
      <c r="M35" s="86" t="s">
        <v>280</v>
      </c>
      <c r="N35" s="86"/>
      <c r="O35" s="86"/>
      <c r="P35" s="97"/>
    </row>
    <row r="36" customFormat="false" ht="15" hidden="false" customHeight="false" outlineLevel="0" collapsed="false">
      <c r="A36" s="81" t="s">
        <v>281</v>
      </c>
      <c r="B36" s="82" t="n">
        <v>176233</v>
      </c>
      <c r="C36" s="99"/>
      <c r="D36" s="100" t="s">
        <v>281</v>
      </c>
      <c r="E36" s="82" t="n">
        <v>156295</v>
      </c>
      <c r="F36" s="99"/>
      <c r="G36" s="100" t="s">
        <v>281</v>
      </c>
      <c r="H36" s="82" t="n">
        <v>166323</v>
      </c>
      <c r="I36" s="99"/>
      <c r="J36" s="100" t="s">
        <v>281</v>
      </c>
      <c r="K36" s="82" t="n">
        <v>180266</v>
      </c>
      <c r="L36" s="99"/>
      <c r="M36" s="100" t="s">
        <v>281</v>
      </c>
      <c r="N36" s="82" t="n">
        <v>183305</v>
      </c>
      <c r="O36" s="82" t="n">
        <f aca="false">'Sep 16'!B321</f>
        <v>195621</v>
      </c>
      <c r="P36" s="97"/>
    </row>
    <row r="37" customFormat="false" ht="15" hidden="false" customHeight="false" outlineLevel="0" collapsed="false">
      <c r="A37" s="81" t="s">
        <v>282</v>
      </c>
      <c r="B37" s="82" t="n">
        <v>31240</v>
      </c>
      <c r="C37" s="99"/>
      <c r="D37" s="100" t="s">
        <v>282</v>
      </c>
      <c r="E37" s="82" t="n">
        <v>31240</v>
      </c>
      <c r="F37" s="99"/>
      <c r="G37" s="100" t="s">
        <v>282</v>
      </c>
      <c r="H37" s="82" t="n">
        <v>31240</v>
      </c>
      <c r="I37" s="99"/>
      <c r="J37" s="100" t="s">
        <v>282</v>
      </c>
      <c r="K37" s="82" t="n">
        <v>34760</v>
      </c>
      <c r="L37" s="99"/>
      <c r="M37" s="100" t="s">
        <v>282</v>
      </c>
      <c r="N37" s="82" t="n">
        <v>36903</v>
      </c>
      <c r="O37" s="82" t="n">
        <f aca="false">'Sep 16'!B322</f>
        <v>34760</v>
      </c>
      <c r="P37" s="97"/>
    </row>
    <row r="38" customFormat="false" ht="15" hidden="false" customHeight="false" outlineLevel="0" collapsed="false">
      <c r="A38" s="81" t="s">
        <v>283</v>
      </c>
      <c r="B38" s="82" t="n">
        <v>219433</v>
      </c>
      <c r="C38" s="99"/>
      <c r="D38" s="100" t="s">
        <v>283</v>
      </c>
      <c r="E38" s="82" t="n">
        <v>219433</v>
      </c>
      <c r="F38" s="99"/>
      <c r="G38" s="100" t="s">
        <v>283</v>
      </c>
      <c r="H38" s="82" t="n">
        <v>219433</v>
      </c>
      <c r="I38" s="99"/>
      <c r="J38" s="100" t="s">
        <v>283</v>
      </c>
      <c r="K38" s="82" t="n">
        <v>226856</v>
      </c>
      <c r="L38" s="99"/>
      <c r="M38" s="100" t="s">
        <v>283</v>
      </c>
      <c r="N38" s="82" t="n">
        <v>226856</v>
      </c>
      <c r="O38" s="82" t="n">
        <f aca="false">'Sep 16'!B323</f>
        <v>226856</v>
      </c>
      <c r="P38" s="97"/>
    </row>
    <row r="39" customFormat="false" ht="15.75" hidden="false" customHeight="true" outlineLevel="0" collapsed="false">
      <c r="A39" s="81" t="s">
        <v>284</v>
      </c>
      <c r="B39" s="82" t="n">
        <v>62480</v>
      </c>
      <c r="C39" s="99"/>
      <c r="D39" s="100" t="s">
        <v>284</v>
      </c>
      <c r="E39" s="82" t="n">
        <v>62480</v>
      </c>
      <c r="F39" s="99"/>
      <c r="G39" s="100" t="s">
        <v>284</v>
      </c>
      <c r="H39" s="82" t="n">
        <v>7288</v>
      </c>
      <c r="I39" s="99"/>
      <c r="J39" s="100" t="s">
        <v>284</v>
      </c>
      <c r="K39" s="87"/>
      <c r="L39" s="99"/>
      <c r="M39" s="100"/>
      <c r="N39" s="82"/>
      <c r="O39" s="82"/>
      <c r="P39" s="97"/>
    </row>
    <row r="40" customFormat="false" ht="15.75" hidden="false" customHeight="true" outlineLevel="0" collapsed="false">
      <c r="A40" s="81" t="s">
        <v>285</v>
      </c>
      <c r="B40" s="82" t="n">
        <v>2794516</v>
      </c>
      <c r="C40" s="99"/>
      <c r="D40" s="100" t="s">
        <v>285</v>
      </c>
      <c r="E40" s="82" t="n">
        <v>2819141</v>
      </c>
      <c r="F40" s="99"/>
      <c r="G40" s="100" t="s">
        <v>285</v>
      </c>
      <c r="H40" s="82" t="n">
        <v>2702701</v>
      </c>
      <c r="I40" s="99"/>
      <c r="J40" s="100" t="s">
        <v>285</v>
      </c>
      <c r="K40" s="82" t="n">
        <v>2781896</v>
      </c>
      <c r="L40" s="99"/>
      <c r="M40" s="100" t="s">
        <v>285</v>
      </c>
      <c r="N40" s="82" t="n">
        <v>2625767</v>
      </c>
      <c r="O40" s="82" t="n">
        <f aca="false">'Sep 16'!B324</f>
        <v>2654385</v>
      </c>
      <c r="P40" s="97"/>
    </row>
    <row r="41" customFormat="false" ht="15" hidden="true" customHeight="false" outlineLevel="0" collapsed="false">
      <c r="A41" s="83" t="s">
        <v>261</v>
      </c>
      <c r="B41" s="84" t="n">
        <v>3283902</v>
      </c>
      <c r="C41" s="99"/>
      <c r="D41" s="101" t="s">
        <v>261</v>
      </c>
      <c r="E41" s="84" t="n">
        <v>3288589</v>
      </c>
      <c r="F41" s="99"/>
      <c r="G41" s="101" t="s">
        <v>261</v>
      </c>
      <c r="H41" s="84" t="n">
        <v>3126985</v>
      </c>
      <c r="I41" s="99"/>
      <c r="J41" s="101" t="s">
        <v>261</v>
      </c>
      <c r="K41" s="84" t="n">
        <v>3223778</v>
      </c>
      <c r="L41" s="99"/>
      <c r="M41" s="101" t="s">
        <v>261</v>
      </c>
      <c r="N41" s="84" t="n">
        <v>3072831</v>
      </c>
      <c r="O41" s="84"/>
      <c r="P41" s="97"/>
    </row>
    <row r="42" customFormat="false" ht="15" hidden="true" customHeight="false" outlineLevel="0" collapsed="false">
      <c r="A42" s="83" t="s">
        <v>262</v>
      </c>
      <c r="B42" s="84" t="n">
        <v>3283902</v>
      </c>
      <c r="C42" s="99"/>
      <c r="D42" s="101" t="s">
        <v>262</v>
      </c>
      <c r="E42" s="84" t="n">
        <v>3288589</v>
      </c>
      <c r="F42" s="99"/>
      <c r="G42" s="101" t="s">
        <v>262</v>
      </c>
      <c r="H42" s="84" t="n">
        <v>3126985</v>
      </c>
      <c r="I42" s="99"/>
      <c r="J42" s="101" t="s">
        <v>262</v>
      </c>
      <c r="K42" s="84" t="n">
        <v>3223778</v>
      </c>
      <c r="L42" s="99"/>
      <c r="M42" s="101" t="s">
        <v>262</v>
      </c>
      <c r="N42" s="84" t="n">
        <v>3072831</v>
      </c>
      <c r="O42" s="84"/>
      <c r="P42" s="97"/>
    </row>
    <row r="43" customFormat="false" ht="15" hidden="false" customHeight="false" outlineLevel="0" collapsed="false">
      <c r="A43" s="85" t="s">
        <v>286</v>
      </c>
      <c r="B43" s="86"/>
      <c r="C43" s="99"/>
      <c r="D43" s="86" t="s">
        <v>286</v>
      </c>
      <c r="E43" s="86"/>
      <c r="F43" s="99"/>
      <c r="G43" s="86" t="s">
        <v>286</v>
      </c>
      <c r="H43" s="86"/>
      <c r="I43" s="99"/>
      <c r="J43" s="86" t="s">
        <v>286</v>
      </c>
      <c r="K43" s="86"/>
      <c r="L43" s="99"/>
      <c r="M43" s="86" t="s">
        <v>286</v>
      </c>
      <c r="N43" s="86"/>
      <c r="O43" s="86"/>
      <c r="P43" s="97"/>
    </row>
    <row r="44" customFormat="false" ht="15" hidden="false" customHeight="false" outlineLevel="0" collapsed="false">
      <c r="A44" s="81" t="s">
        <v>287</v>
      </c>
      <c r="B44" s="82" t="n">
        <v>144</v>
      </c>
      <c r="C44" s="99"/>
      <c r="D44" s="100" t="s">
        <v>287</v>
      </c>
      <c r="E44" s="82" t="n">
        <v>7277</v>
      </c>
      <c r="F44" s="99"/>
      <c r="G44" s="100" t="s">
        <v>287</v>
      </c>
      <c r="H44" s="86" t="n">
        <v>0</v>
      </c>
      <c r="I44" s="99"/>
      <c r="J44" s="100" t="s">
        <v>287</v>
      </c>
      <c r="K44" s="86"/>
      <c r="L44" s="99"/>
      <c r="M44" s="86"/>
      <c r="N44" s="86"/>
      <c r="O44" s="86"/>
      <c r="P44" s="97"/>
    </row>
    <row r="45" customFormat="false" ht="15.75" hidden="false" customHeight="true" outlineLevel="0" collapsed="false">
      <c r="A45" s="81" t="s">
        <v>288</v>
      </c>
      <c r="B45" s="82" t="n">
        <v>833</v>
      </c>
      <c r="C45" s="99"/>
      <c r="D45" s="100" t="s">
        <v>288</v>
      </c>
      <c r="E45" s="82" t="n">
        <v>0</v>
      </c>
      <c r="F45" s="99"/>
      <c r="G45" s="100" t="s">
        <v>288</v>
      </c>
      <c r="H45" s="82" t="n">
        <v>815</v>
      </c>
      <c r="I45" s="99"/>
      <c r="J45" s="100" t="s">
        <v>288</v>
      </c>
      <c r="K45" s="82" t="n">
        <v>1000</v>
      </c>
      <c r="L45" s="99"/>
      <c r="M45" s="86"/>
      <c r="N45" s="86"/>
      <c r="O45" s="82" t="n">
        <f aca="false">'Sep 16'!B328</f>
        <v>2009</v>
      </c>
      <c r="P45" s="97"/>
    </row>
    <row r="46" customFormat="false" ht="15.75" hidden="false" customHeight="true" outlineLevel="0" collapsed="false">
      <c r="A46" s="81" t="s">
        <v>289</v>
      </c>
      <c r="B46" s="82" t="n">
        <v>16985</v>
      </c>
      <c r="C46" s="99"/>
      <c r="D46" s="100" t="s">
        <v>289</v>
      </c>
      <c r="E46" s="82" t="n">
        <v>16597</v>
      </c>
      <c r="F46" s="99"/>
      <c r="G46" s="100" t="s">
        <v>289</v>
      </c>
      <c r="H46" s="82" t="n">
        <v>17122</v>
      </c>
      <c r="I46" s="99"/>
      <c r="J46" s="100" t="s">
        <v>289</v>
      </c>
      <c r="K46" s="82" t="n">
        <v>17826</v>
      </c>
      <c r="L46" s="99"/>
      <c r="M46" s="100" t="s">
        <v>289</v>
      </c>
      <c r="N46" s="82" t="n">
        <v>16569</v>
      </c>
      <c r="O46" s="82" t="n">
        <f aca="false">'Sep 16'!B329</f>
        <v>17097</v>
      </c>
      <c r="P46" s="97"/>
    </row>
    <row r="47" customFormat="false" ht="15" hidden="false" customHeight="false" outlineLevel="0" collapsed="false">
      <c r="A47" s="81" t="s">
        <v>290</v>
      </c>
      <c r="B47" s="82" t="n">
        <v>75620</v>
      </c>
      <c r="C47" s="99"/>
      <c r="D47" s="100" t="s">
        <v>290</v>
      </c>
      <c r="E47" s="82" t="n">
        <v>73963</v>
      </c>
      <c r="F47" s="99"/>
      <c r="G47" s="100" t="s">
        <v>290</v>
      </c>
      <c r="H47" s="82" t="n">
        <v>74286</v>
      </c>
      <c r="I47" s="99"/>
      <c r="J47" s="100" t="s">
        <v>290</v>
      </c>
      <c r="K47" s="82" t="n">
        <v>75157</v>
      </c>
      <c r="L47" s="99"/>
      <c r="M47" s="100" t="s">
        <v>290</v>
      </c>
      <c r="N47" s="82" t="n">
        <v>86200</v>
      </c>
      <c r="O47" s="82" t="n">
        <f aca="false">'Sep 16'!B330</f>
        <v>78021</v>
      </c>
      <c r="P47" s="97"/>
    </row>
    <row r="48" customFormat="false" ht="15" hidden="false" customHeight="false" outlineLevel="0" collapsed="false">
      <c r="A48" s="81" t="s">
        <v>291</v>
      </c>
      <c r="B48" s="82" t="n">
        <v>40185</v>
      </c>
      <c r="C48" s="99"/>
      <c r="D48" s="100" t="s">
        <v>291</v>
      </c>
      <c r="E48" s="82" t="n">
        <v>13505</v>
      </c>
      <c r="F48" s="99"/>
      <c r="G48" s="100" t="s">
        <v>291</v>
      </c>
      <c r="H48" s="82" t="n">
        <v>0</v>
      </c>
      <c r="I48" s="99"/>
      <c r="J48" s="100" t="s">
        <v>291</v>
      </c>
      <c r="K48" s="82" t="n">
        <v>1744</v>
      </c>
      <c r="L48" s="99"/>
      <c r="M48" s="100"/>
      <c r="N48" s="82"/>
      <c r="O48" s="82"/>
      <c r="P48" s="97"/>
    </row>
    <row r="49" customFormat="false" ht="15" hidden="true" customHeight="false" outlineLevel="0" collapsed="false">
      <c r="A49" s="83" t="s">
        <v>261</v>
      </c>
      <c r="B49" s="84" t="n">
        <v>133767</v>
      </c>
      <c r="C49" s="99"/>
      <c r="D49" s="101" t="s">
        <v>261</v>
      </c>
      <c r="E49" s="84" t="n">
        <v>111342</v>
      </c>
      <c r="F49" s="99"/>
      <c r="G49" s="101" t="s">
        <v>261</v>
      </c>
      <c r="H49" s="84" t="n">
        <v>92223</v>
      </c>
      <c r="I49" s="99"/>
      <c r="J49" s="101" t="s">
        <v>261</v>
      </c>
      <c r="K49" s="84" t="n">
        <v>95727</v>
      </c>
      <c r="L49" s="99"/>
      <c r="M49" s="101" t="s">
        <v>261</v>
      </c>
      <c r="N49" s="84" t="n">
        <v>102769</v>
      </c>
      <c r="O49" s="84"/>
      <c r="P49" s="97"/>
    </row>
    <row r="50" customFormat="false" ht="15" hidden="true" customHeight="false" outlineLevel="0" collapsed="false">
      <c r="A50" s="83" t="s">
        <v>262</v>
      </c>
      <c r="B50" s="84" t="n">
        <v>133767</v>
      </c>
      <c r="C50" s="99"/>
      <c r="D50" s="101" t="s">
        <v>262</v>
      </c>
      <c r="E50" s="84" t="n">
        <v>111342</v>
      </c>
      <c r="F50" s="99"/>
      <c r="G50" s="101" t="s">
        <v>262</v>
      </c>
      <c r="H50" s="84" t="n">
        <v>92223</v>
      </c>
      <c r="I50" s="99"/>
      <c r="J50" s="101" t="s">
        <v>262</v>
      </c>
      <c r="K50" s="84" t="n">
        <v>95727</v>
      </c>
      <c r="L50" s="99"/>
      <c r="M50" s="101" t="s">
        <v>262</v>
      </c>
      <c r="N50" s="84" t="n">
        <v>102769</v>
      </c>
      <c r="O50" s="84"/>
      <c r="P50" s="97"/>
    </row>
    <row r="51" customFormat="false" ht="15" hidden="false" customHeight="false" outlineLevel="0" collapsed="false">
      <c r="A51" s="85" t="s">
        <v>292</v>
      </c>
      <c r="B51" s="86"/>
      <c r="C51" s="99"/>
      <c r="D51" s="86" t="s">
        <v>292</v>
      </c>
      <c r="E51" s="86"/>
      <c r="F51" s="99"/>
      <c r="G51" s="86" t="s">
        <v>292</v>
      </c>
      <c r="H51" s="86"/>
      <c r="I51" s="99"/>
      <c r="J51" s="86" t="s">
        <v>292</v>
      </c>
      <c r="K51" s="86"/>
      <c r="L51" s="99"/>
      <c r="M51" s="86" t="s">
        <v>292</v>
      </c>
      <c r="N51" s="86"/>
      <c r="O51" s="86"/>
      <c r="P51" s="97"/>
    </row>
    <row r="52" customFormat="false" ht="15.75" hidden="false" customHeight="true" outlineLevel="0" collapsed="false">
      <c r="A52" s="81" t="s">
        <v>293</v>
      </c>
      <c r="B52" s="82" t="n">
        <v>170000</v>
      </c>
      <c r="C52" s="99"/>
      <c r="D52" s="100" t="s">
        <v>293</v>
      </c>
      <c r="E52" s="82" t="n">
        <v>170000</v>
      </c>
      <c r="F52" s="99"/>
      <c r="G52" s="100" t="s">
        <v>293</v>
      </c>
      <c r="H52" s="82" t="n">
        <v>187000</v>
      </c>
      <c r="I52" s="99"/>
      <c r="J52" s="100" t="s">
        <v>293</v>
      </c>
      <c r="K52" s="82" t="n">
        <v>187000</v>
      </c>
      <c r="L52" s="99"/>
      <c r="M52" s="100" t="s">
        <v>293</v>
      </c>
      <c r="N52" s="82" t="n">
        <v>187000</v>
      </c>
      <c r="O52" s="82" t="n">
        <f aca="false">'Sep 16'!B334</f>
        <v>187000</v>
      </c>
      <c r="P52" s="97"/>
    </row>
    <row r="53" customFormat="false" ht="15.75" hidden="false" customHeight="true" outlineLevel="0" collapsed="false">
      <c r="A53" s="81" t="s">
        <v>294</v>
      </c>
      <c r="B53" s="82" t="n">
        <v>1278000</v>
      </c>
      <c r="C53" s="99"/>
      <c r="D53" s="100" t="s">
        <v>294</v>
      </c>
      <c r="E53" s="82" t="n">
        <v>1278000</v>
      </c>
      <c r="F53" s="99"/>
      <c r="G53" s="100" t="s">
        <v>294</v>
      </c>
      <c r="H53" s="82" t="n">
        <v>1278000</v>
      </c>
      <c r="I53" s="99"/>
      <c r="J53" s="100" t="s">
        <v>294</v>
      </c>
      <c r="K53" s="82" t="n">
        <v>1278000</v>
      </c>
      <c r="L53" s="99"/>
      <c r="M53" s="100" t="s">
        <v>294</v>
      </c>
      <c r="N53" s="82" t="n">
        <v>1278000</v>
      </c>
      <c r="O53" s="82" t="n">
        <f aca="false">'Sep 16'!B335</f>
        <v>1278000</v>
      </c>
      <c r="P53" s="97"/>
    </row>
    <row r="54" customFormat="false" ht="15" hidden="false" customHeight="false" outlineLevel="0" collapsed="false">
      <c r="A54" s="81" t="s">
        <v>295</v>
      </c>
      <c r="B54" s="82" t="n">
        <v>300000</v>
      </c>
      <c r="C54" s="99"/>
      <c r="D54" s="100" t="s">
        <v>295</v>
      </c>
      <c r="E54" s="82" t="n">
        <v>300000</v>
      </c>
      <c r="F54" s="99"/>
      <c r="G54" s="100" t="s">
        <v>295</v>
      </c>
      <c r="H54" s="82" t="n">
        <v>0</v>
      </c>
      <c r="I54" s="99"/>
      <c r="J54" s="100" t="s">
        <v>295</v>
      </c>
      <c r="K54" s="87"/>
      <c r="L54" s="99"/>
      <c r="M54" s="100"/>
      <c r="N54" s="82"/>
      <c r="O54" s="82"/>
      <c r="P54" s="97"/>
    </row>
    <row r="55" customFormat="false" ht="15" hidden="false" customHeight="false" outlineLevel="0" collapsed="false">
      <c r="A55" s="81" t="s">
        <v>296</v>
      </c>
      <c r="B55" s="82" t="n">
        <v>44000</v>
      </c>
      <c r="C55" s="99"/>
      <c r="D55" s="100" t="s">
        <v>296</v>
      </c>
      <c r="E55" s="82" t="n">
        <v>44000</v>
      </c>
      <c r="F55" s="99"/>
      <c r="G55" s="100" t="s">
        <v>296</v>
      </c>
      <c r="H55" s="82" t="n">
        <v>44000</v>
      </c>
      <c r="I55" s="99"/>
      <c r="J55" s="100" t="s">
        <v>296</v>
      </c>
      <c r="K55" s="82" t="n">
        <v>44000</v>
      </c>
      <c r="L55" s="99"/>
      <c r="M55" s="100" t="s">
        <v>296</v>
      </c>
      <c r="N55" s="82" t="n">
        <v>44000</v>
      </c>
      <c r="O55" s="82" t="n">
        <f aca="false">'Sep 16'!B336</f>
        <v>44000</v>
      </c>
      <c r="P55" s="97"/>
    </row>
    <row r="56" customFormat="false" ht="15" hidden="false" customHeight="false" outlineLevel="0" collapsed="false">
      <c r="A56" s="81" t="s">
        <v>297</v>
      </c>
      <c r="B56" s="82" t="n">
        <v>12000</v>
      </c>
      <c r="C56" s="99"/>
      <c r="D56" s="100" t="s">
        <v>297</v>
      </c>
      <c r="E56" s="82" t="n">
        <v>12000</v>
      </c>
      <c r="F56" s="99"/>
      <c r="G56" s="100" t="s">
        <v>297</v>
      </c>
      <c r="H56" s="82" t="n">
        <v>12000</v>
      </c>
      <c r="I56" s="99"/>
      <c r="J56" s="100" t="s">
        <v>297</v>
      </c>
      <c r="K56" s="82" t="n">
        <v>12000</v>
      </c>
      <c r="L56" s="99"/>
      <c r="M56" s="100" t="s">
        <v>297</v>
      </c>
      <c r="N56" s="82" t="n">
        <v>12000</v>
      </c>
      <c r="O56" s="82" t="n">
        <f aca="false">'Sep 16'!B337</f>
        <v>13200</v>
      </c>
      <c r="P56" s="97"/>
    </row>
    <row r="57" customFormat="false" ht="15" hidden="true" customHeight="false" outlineLevel="0" collapsed="false">
      <c r="A57" s="83" t="s">
        <v>261</v>
      </c>
      <c r="B57" s="84" t="n">
        <v>1804000</v>
      </c>
      <c r="C57" s="99"/>
      <c r="D57" s="101" t="s">
        <v>261</v>
      </c>
      <c r="E57" s="84" t="n">
        <v>1804000</v>
      </c>
      <c r="F57" s="99"/>
      <c r="G57" s="101" t="s">
        <v>261</v>
      </c>
      <c r="H57" s="84" t="n">
        <v>1521000</v>
      </c>
      <c r="I57" s="99"/>
      <c r="J57" s="101" t="s">
        <v>261</v>
      </c>
      <c r="K57" s="84" t="n">
        <v>1521000</v>
      </c>
      <c r="L57" s="99"/>
      <c r="M57" s="101" t="s">
        <v>261</v>
      </c>
      <c r="N57" s="84" t="n">
        <v>1521000</v>
      </c>
      <c r="O57" s="84"/>
      <c r="P57" s="97"/>
    </row>
    <row r="58" customFormat="false" ht="15.75" hidden="true" customHeight="true" outlineLevel="0" collapsed="false">
      <c r="A58" s="83" t="s">
        <v>262</v>
      </c>
      <c r="B58" s="84" t="n">
        <v>1804000</v>
      </c>
      <c r="C58" s="99"/>
      <c r="D58" s="101" t="s">
        <v>262</v>
      </c>
      <c r="E58" s="84" t="n">
        <v>1804000</v>
      </c>
      <c r="F58" s="99"/>
      <c r="G58" s="101" t="s">
        <v>262</v>
      </c>
      <c r="H58" s="84" t="n">
        <v>1521000</v>
      </c>
      <c r="I58" s="99"/>
      <c r="J58" s="101" t="s">
        <v>262</v>
      </c>
      <c r="K58" s="84" t="n">
        <v>1521000</v>
      </c>
      <c r="L58" s="99"/>
      <c r="M58" s="101" t="s">
        <v>262</v>
      </c>
      <c r="N58" s="84" t="n">
        <v>1521000</v>
      </c>
      <c r="O58" s="84"/>
      <c r="P58" s="97"/>
    </row>
    <row r="59" customFormat="false" ht="15.75" hidden="false" customHeight="true" outlineLevel="0" collapsed="false">
      <c r="A59" s="85" t="s">
        <v>298</v>
      </c>
      <c r="B59" s="86"/>
      <c r="C59" s="99"/>
      <c r="D59" s="86" t="s">
        <v>298</v>
      </c>
      <c r="E59" s="86"/>
      <c r="F59" s="99"/>
      <c r="G59" s="86" t="s">
        <v>298</v>
      </c>
      <c r="H59" s="86"/>
      <c r="I59" s="99"/>
      <c r="J59" s="86" t="s">
        <v>298</v>
      </c>
      <c r="K59" s="86"/>
      <c r="L59" s="99"/>
      <c r="M59" s="86" t="s">
        <v>298</v>
      </c>
      <c r="N59" s="86"/>
      <c r="O59" s="86"/>
      <c r="P59" s="97"/>
    </row>
    <row r="60" customFormat="false" ht="15" hidden="false" customHeight="false" outlineLevel="0" collapsed="false">
      <c r="A60" s="81" t="s">
        <v>299</v>
      </c>
      <c r="B60" s="82" t="n">
        <v>8887</v>
      </c>
      <c r="C60" s="99"/>
      <c r="D60" s="100" t="s">
        <v>299</v>
      </c>
      <c r="E60" s="82" t="n">
        <v>7324</v>
      </c>
      <c r="F60" s="99"/>
      <c r="G60" s="100" t="s">
        <v>299</v>
      </c>
      <c r="H60" s="82" t="n">
        <v>10470</v>
      </c>
      <c r="I60" s="99"/>
      <c r="J60" s="100" t="s">
        <v>299</v>
      </c>
      <c r="K60" s="82" t="n">
        <v>8291</v>
      </c>
      <c r="L60" s="99"/>
      <c r="M60" s="100" t="s">
        <v>299</v>
      </c>
      <c r="N60" s="82" t="n">
        <v>4415</v>
      </c>
      <c r="O60" s="82" t="n">
        <f aca="false">'Sep 16'!B341</f>
        <v>4370</v>
      </c>
      <c r="P60" s="97"/>
    </row>
    <row r="61" customFormat="false" ht="15" hidden="false" customHeight="false" outlineLevel="0" collapsed="false">
      <c r="A61" s="81" t="s">
        <v>300</v>
      </c>
      <c r="B61" s="82" t="n">
        <v>103000</v>
      </c>
      <c r="C61" s="99"/>
      <c r="D61" s="100" t="s">
        <v>300</v>
      </c>
      <c r="E61" s="82" t="n">
        <v>85598</v>
      </c>
      <c r="F61" s="99"/>
      <c r="G61" s="100" t="s">
        <v>300</v>
      </c>
      <c r="H61" s="82" t="n">
        <v>23383</v>
      </c>
      <c r="I61" s="99"/>
      <c r="J61" s="100" t="s">
        <v>300</v>
      </c>
      <c r="K61" s="82" t="n">
        <v>59793</v>
      </c>
      <c r="L61" s="99"/>
      <c r="M61" s="100" t="s">
        <v>300</v>
      </c>
      <c r="N61" s="82" t="n">
        <v>19760</v>
      </c>
      <c r="O61" s="82" t="n">
        <f aca="false">'Sep 16'!B342</f>
        <v>84678</v>
      </c>
      <c r="P61" s="97"/>
    </row>
    <row r="62" customFormat="false" ht="15" hidden="false" customHeight="false" outlineLevel="0" collapsed="false">
      <c r="A62" s="81" t="s">
        <v>301</v>
      </c>
      <c r="B62" s="82" t="n">
        <v>5063</v>
      </c>
      <c r="C62" s="99"/>
      <c r="D62" s="100" t="s">
        <v>301</v>
      </c>
      <c r="E62" s="82" t="n">
        <v>23213</v>
      </c>
      <c r="F62" s="99"/>
      <c r="G62" s="100" t="s">
        <v>301</v>
      </c>
      <c r="H62" s="82" t="n">
        <v>16551</v>
      </c>
      <c r="I62" s="99"/>
      <c r="J62" s="100" t="s">
        <v>301</v>
      </c>
      <c r="K62" s="82" t="n">
        <v>890</v>
      </c>
      <c r="L62" s="99"/>
      <c r="M62" s="100" t="s">
        <v>301</v>
      </c>
      <c r="N62" s="82" t="n">
        <v>10171</v>
      </c>
      <c r="O62" s="82" t="n">
        <f aca="false">'Sep 16'!B343</f>
        <v>29350</v>
      </c>
      <c r="P62" s="97"/>
    </row>
    <row r="63" customFormat="false" ht="15" hidden="true" customHeight="false" outlineLevel="0" collapsed="false">
      <c r="A63" s="83" t="s">
        <v>261</v>
      </c>
      <c r="B63" s="84" t="n">
        <v>116950</v>
      </c>
      <c r="C63" s="99"/>
      <c r="D63" s="101" t="s">
        <v>261</v>
      </c>
      <c r="E63" s="84" t="n">
        <v>116135</v>
      </c>
      <c r="F63" s="99"/>
      <c r="G63" s="101" t="s">
        <v>261</v>
      </c>
      <c r="H63" s="84" t="n">
        <v>50404</v>
      </c>
      <c r="I63" s="99"/>
      <c r="J63" s="101" t="s">
        <v>261</v>
      </c>
      <c r="K63" s="84" t="n">
        <v>68974</v>
      </c>
      <c r="L63" s="99"/>
      <c r="M63" s="101" t="s">
        <v>261</v>
      </c>
      <c r="N63" s="84" t="n">
        <v>34346</v>
      </c>
      <c r="O63" s="84"/>
      <c r="P63" s="97"/>
    </row>
    <row r="64" customFormat="false" ht="15" hidden="true" customHeight="false" outlineLevel="0" collapsed="false">
      <c r="A64" s="83" t="s">
        <v>262</v>
      </c>
      <c r="B64" s="84" t="n">
        <v>116950</v>
      </c>
      <c r="C64" s="99"/>
      <c r="D64" s="101" t="s">
        <v>262</v>
      </c>
      <c r="E64" s="84" t="n">
        <v>116135</v>
      </c>
      <c r="F64" s="99"/>
      <c r="G64" s="101" t="s">
        <v>262</v>
      </c>
      <c r="H64" s="84" t="n">
        <v>50404</v>
      </c>
      <c r="I64" s="99"/>
      <c r="J64" s="101" t="s">
        <v>262</v>
      </c>
      <c r="K64" s="84" t="n">
        <v>68974</v>
      </c>
      <c r="L64" s="99"/>
      <c r="M64" s="101" t="s">
        <v>262</v>
      </c>
      <c r="N64" s="84" t="n">
        <v>34346</v>
      </c>
      <c r="O64" s="84"/>
      <c r="P64" s="97"/>
    </row>
    <row r="65" customFormat="false" ht="15.75" hidden="false" customHeight="true" outlineLevel="0" collapsed="false">
      <c r="A65" s="85" t="s">
        <v>302</v>
      </c>
      <c r="B65" s="86"/>
      <c r="C65" s="99"/>
      <c r="D65" s="86" t="s">
        <v>302</v>
      </c>
      <c r="E65" s="86"/>
      <c r="F65" s="99"/>
      <c r="G65" s="86" t="s">
        <v>302</v>
      </c>
      <c r="H65" s="86"/>
      <c r="I65" s="99"/>
      <c r="J65" s="86" t="s">
        <v>302</v>
      </c>
      <c r="K65" s="86"/>
      <c r="L65" s="99"/>
      <c r="M65" s="86" t="s">
        <v>302</v>
      </c>
      <c r="N65" s="86"/>
      <c r="O65" s="86"/>
      <c r="P65" s="97"/>
    </row>
    <row r="66" customFormat="false" ht="15.75" hidden="false" customHeight="true" outlineLevel="0" collapsed="false">
      <c r="A66" s="81" t="s">
        <v>303</v>
      </c>
      <c r="B66" s="82" t="n">
        <v>3500</v>
      </c>
      <c r="C66" s="99"/>
      <c r="D66" s="100" t="s">
        <v>303</v>
      </c>
      <c r="E66" s="82" t="n">
        <v>176625</v>
      </c>
      <c r="F66" s="99"/>
      <c r="G66" s="100" t="s">
        <v>303</v>
      </c>
      <c r="H66" s="82" t="n">
        <v>6500</v>
      </c>
      <c r="I66" s="99"/>
      <c r="J66" s="100" t="s">
        <v>303</v>
      </c>
      <c r="K66" s="82" t="n">
        <f aca="false">24800+3249</f>
        <v>28049</v>
      </c>
      <c r="L66" s="99"/>
      <c r="M66" s="100" t="s">
        <v>303</v>
      </c>
      <c r="N66" s="82" t="n">
        <v>13500</v>
      </c>
      <c r="O66" s="82" t="n">
        <f aca="false">'Sep 16'!B347</f>
        <v>10200</v>
      </c>
      <c r="P66" s="97"/>
    </row>
    <row r="67" customFormat="false" ht="15" hidden="false" customHeight="false" outlineLevel="0" collapsed="false">
      <c r="A67" s="81" t="s">
        <v>304</v>
      </c>
      <c r="B67" s="82" t="n">
        <v>3347</v>
      </c>
      <c r="C67" s="99"/>
      <c r="D67" s="100" t="s">
        <v>304</v>
      </c>
      <c r="E67" s="82" t="n">
        <v>11834</v>
      </c>
      <c r="F67" s="99"/>
      <c r="G67" s="100" t="s">
        <v>304</v>
      </c>
      <c r="H67" s="82" t="n">
        <v>14718</v>
      </c>
      <c r="I67" s="99"/>
      <c r="J67" s="100" t="s">
        <v>304</v>
      </c>
      <c r="K67" s="82" t="n">
        <v>4670</v>
      </c>
      <c r="L67" s="99"/>
      <c r="M67" s="100" t="s">
        <v>304</v>
      </c>
      <c r="N67" s="82" t="n">
        <v>7389</v>
      </c>
      <c r="O67" s="82"/>
      <c r="P67" s="97"/>
    </row>
    <row r="68" customFormat="false" ht="15" hidden="false" customHeight="false" outlineLevel="0" collapsed="false">
      <c r="A68" s="81" t="s">
        <v>387</v>
      </c>
      <c r="B68" s="82" t="n">
        <v>77798</v>
      </c>
      <c r="C68" s="99"/>
      <c r="D68" s="100" t="s">
        <v>388</v>
      </c>
      <c r="E68" s="82" t="n">
        <v>39830</v>
      </c>
      <c r="F68" s="99"/>
      <c r="G68" s="100" t="s">
        <v>387</v>
      </c>
      <c r="H68" s="82" t="n">
        <v>30171</v>
      </c>
      <c r="I68" s="99"/>
      <c r="J68" s="100" t="s">
        <v>305</v>
      </c>
      <c r="K68" s="82" t="n">
        <v>58067.5</v>
      </c>
      <c r="L68" s="99"/>
      <c r="M68" s="100" t="s">
        <v>305</v>
      </c>
      <c r="N68" s="82" t="n">
        <v>52043</v>
      </c>
      <c r="O68" s="82" t="n">
        <f aca="false">'Sep 16'!B348</f>
        <v>51790</v>
      </c>
      <c r="P68" s="97"/>
    </row>
    <row r="69" customFormat="false" ht="15" hidden="false" customHeight="false" outlineLevel="0" collapsed="false">
      <c r="A69" s="81" t="s">
        <v>364</v>
      </c>
      <c r="B69" s="82" t="n">
        <v>0</v>
      </c>
      <c r="C69" s="99"/>
      <c r="D69" s="100" t="s">
        <v>364</v>
      </c>
      <c r="E69" s="82" t="n">
        <v>0</v>
      </c>
      <c r="F69" s="99"/>
      <c r="G69" s="100" t="s">
        <v>364</v>
      </c>
      <c r="H69" s="82" t="n">
        <v>107018</v>
      </c>
      <c r="I69" s="99"/>
      <c r="J69" s="100" t="s">
        <v>364</v>
      </c>
      <c r="K69" s="82" t="n">
        <v>195426</v>
      </c>
      <c r="L69" s="99"/>
      <c r="M69" s="100" t="s">
        <v>364</v>
      </c>
      <c r="N69" s="82" t="n">
        <v>88360</v>
      </c>
      <c r="O69" s="82" t="n">
        <f aca="false">'Sep 16'!B349</f>
        <v>24938</v>
      </c>
      <c r="P69" s="97"/>
    </row>
    <row r="70" customFormat="false" ht="15.75" hidden="true" customHeight="true" outlineLevel="0" collapsed="false">
      <c r="A70" s="83" t="s">
        <v>261</v>
      </c>
      <c r="B70" s="84" t="n">
        <v>84645</v>
      </c>
      <c r="C70" s="99"/>
      <c r="D70" s="101" t="s">
        <v>261</v>
      </c>
      <c r="E70" s="84" t="n">
        <v>228289</v>
      </c>
      <c r="F70" s="99"/>
      <c r="G70" s="101" t="s">
        <v>261</v>
      </c>
      <c r="H70" s="84" t="n">
        <v>158407</v>
      </c>
      <c r="I70" s="99"/>
      <c r="J70" s="101" t="s">
        <v>261</v>
      </c>
      <c r="K70" s="84" t="n">
        <f aca="false">SUM(K66:K69)</f>
        <v>286212.5</v>
      </c>
      <c r="L70" s="99"/>
      <c r="M70" s="101" t="s">
        <v>261</v>
      </c>
      <c r="N70" s="84" t="n">
        <v>161292</v>
      </c>
      <c r="O70" s="84"/>
      <c r="P70" s="97"/>
    </row>
    <row r="71" customFormat="false" ht="15.75" hidden="true" customHeight="true" outlineLevel="0" collapsed="false">
      <c r="A71" s="83" t="s">
        <v>262</v>
      </c>
      <c r="B71" s="84" t="n">
        <v>84645</v>
      </c>
      <c r="C71" s="99"/>
      <c r="D71" s="101" t="s">
        <v>262</v>
      </c>
      <c r="E71" s="84" t="n">
        <v>228289</v>
      </c>
      <c r="F71" s="99"/>
      <c r="G71" s="101" t="s">
        <v>262</v>
      </c>
      <c r="H71" s="84" t="n">
        <v>158407</v>
      </c>
      <c r="I71" s="99"/>
      <c r="J71" s="101" t="s">
        <v>262</v>
      </c>
      <c r="K71" s="84" t="n">
        <f aca="false">K70</f>
        <v>286212.5</v>
      </c>
      <c r="L71" s="99"/>
      <c r="M71" s="101" t="s">
        <v>262</v>
      </c>
      <c r="N71" s="84" t="n">
        <v>161292</v>
      </c>
      <c r="O71" s="84"/>
      <c r="P71" s="97"/>
    </row>
    <row r="72" customFormat="false" ht="15" hidden="false" customHeight="false" outlineLevel="0" collapsed="false">
      <c r="A72" s="85" t="s">
        <v>306</v>
      </c>
      <c r="B72" s="86"/>
      <c r="C72" s="99"/>
      <c r="D72" s="86" t="s">
        <v>306</v>
      </c>
      <c r="E72" s="86"/>
      <c r="F72" s="99"/>
      <c r="G72" s="86" t="s">
        <v>306</v>
      </c>
      <c r="H72" s="86"/>
      <c r="I72" s="99"/>
      <c r="J72" s="86" t="s">
        <v>306</v>
      </c>
      <c r="K72" s="86"/>
      <c r="L72" s="99"/>
      <c r="M72" s="86" t="s">
        <v>306</v>
      </c>
      <c r="N72" s="86"/>
      <c r="O72" s="86"/>
      <c r="P72" s="97"/>
    </row>
    <row r="73" customFormat="false" ht="15" hidden="false" customHeight="false" outlineLevel="0" collapsed="false">
      <c r="A73" s="81" t="s">
        <v>307</v>
      </c>
      <c r="B73" s="82" t="n">
        <v>27970</v>
      </c>
      <c r="C73" s="99"/>
      <c r="D73" s="100" t="s">
        <v>307</v>
      </c>
      <c r="E73" s="82" t="n">
        <v>38550</v>
      </c>
      <c r="F73" s="99"/>
      <c r="G73" s="100" t="s">
        <v>307</v>
      </c>
      <c r="H73" s="82" t="n">
        <v>34442</v>
      </c>
      <c r="I73" s="99"/>
      <c r="J73" s="100" t="s">
        <v>307</v>
      </c>
      <c r="K73" s="82" t="n">
        <v>24400</v>
      </c>
      <c r="L73" s="99"/>
      <c r="M73" s="100" t="s">
        <v>307</v>
      </c>
      <c r="N73" s="82" t="n">
        <v>36479</v>
      </c>
      <c r="O73" s="82" t="n">
        <v>28240</v>
      </c>
      <c r="P73" s="97"/>
    </row>
    <row r="74" customFormat="false" ht="15.75" hidden="false" customHeight="true" outlineLevel="0" collapsed="false">
      <c r="A74" s="81" t="s">
        <v>308</v>
      </c>
      <c r="B74" s="82" t="n">
        <v>14346</v>
      </c>
      <c r="C74" s="99"/>
      <c r="D74" s="100" t="s">
        <v>308</v>
      </c>
      <c r="E74" s="82" t="n">
        <v>18420</v>
      </c>
      <c r="F74" s="99"/>
      <c r="G74" s="100" t="s">
        <v>308</v>
      </c>
      <c r="H74" s="82" t="n">
        <v>55357</v>
      </c>
      <c r="I74" s="99"/>
      <c r="J74" s="100" t="s">
        <v>308</v>
      </c>
      <c r="K74" s="82" t="n">
        <v>-17069</v>
      </c>
      <c r="L74" s="99"/>
      <c r="M74" s="100" t="s">
        <v>308</v>
      </c>
      <c r="N74" s="82" t="n">
        <v>37940</v>
      </c>
      <c r="O74" s="82" t="n">
        <v>16158</v>
      </c>
      <c r="P74" s="97"/>
    </row>
    <row r="75" customFormat="false" ht="15.75" hidden="true" customHeight="true" outlineLevel="0" collapsed="false">
      <c r="A75" s="83" t="s">
        <v>261</v>
      </c>
      <c r="B75" s="84" t="n">
        <v>42316</v>
      </c>
      <c r="C75" s="99"/>
      <c r="D75" s="101" t="s">
        <v>261</v>
      </c>
      <c r="E75" s="84" t="n">
        <v>56970</v>
      </c>
      <c r="F75" s="99"/>
      <c r="G75" s="101" t="s">
        <v>261</v>
      </c>
      <c r="H75" s="84" t="n">
        <v>89799</v>
      </c>
      <c r="I75" s="99"/>
      <c r="J75" s="101" t="s">
        <v>261</v>
      </c>
      <c r="K75" s="84" t="n">
        <v>7331</v>
      </c>
      <c r="L75" s="99"/>
      <c r="M75" s="101" t="s">
        <v>261</v>
      </c>
      <c r="N75" s="84" t="n">
        <v>74419</v>
      </c>
      <c r="O75" s="84"/>
      <c r="P75" s="97"/>
    </row>
    <row r="76" customFormat="false" ht="15" hidden="true" customHeight="false" outlineLevel="0" collapsed="false">
      <c r="A76" s="83" t="s">
        <v>262</v>
      </c>
      <c r="B76" s="84" t="n">
        <v>42316</v>
      </c>
      <c r="C76" s="99"/>
      <c r="D76" s="101" t="s">
        <v>262</v>
      </c>
      <c r="E76" s="84" t="n">
        <v>56970</v>
      </c>
      <c r="F76" s="99"/>
      <c r="G76" s="101" t="s">
        <v>262</v>
      </c>
      <c r="H76" s="84" t="n">
        <v>89799</v>
      </c>
      <c r="I76" s="99"/>
      <c r="J76" s="101" t="s">
        <v>262</v>
      </c>
      <c r="K76" s="84" t="n">
        <v>7331</v>
      </c>
      <c r="L76" s="99"/>
      <c r="M76" s="101" t="s">
        <v>262</v>
      </c>
      <c r="N76" s="84" t="n">
        <v>74419</v>
      </c>
      <c r="O76" s="84"/>
      <c r="P76" s="97"/>
    </row>
    <row r="77" customFormat="false" ht="15" hidden="false" customHeight="false" outlineLevel="0" collapsed="false">
      <c r="A77" s="85" t="s">
        <v>309</v>
      </c>
      <c r="B77" s="86"/>
      <c r="C77" s="99"/>
      <c r="D77" s="86" t="s">
        <v>309</v>
      </c>
      <c r="E77" s="86"/>
      <c r="F77" s="99"/>
      <c r="G77" s="86" t="s">
        <v>309</v>
      </c>
      <c r="H77" s="86"/>
      <c r="I77" s="99"/>
      <c r="J77" s="86" t="s">
        <v>309</v>
      </c>
      <c r="K77" s="86"/>
      <c r="L77" s="99"/>
      <c r="M77" s="86" t="s">
        <v>309</v>
      </c>
      <c r="N77" s="86"/>
      <c r="O77" s="86"/>
      <c r="P77" s="97"/>
    </row>
    <row r="78" customFormat="false" ht="15" hidden="false" customHeight="false" outlineLevel="0" collapsed="false">
      <c r="A78" s="81" t="s">
        <v>310</v>
      </c>
      <c r="B78" s="82" t="n">
        <v>4250</v>
      </c>
      <c r="C78" s="99"/>
      <c r="D78" s="100" t="s">
        <v>310</v>
      </c>
      <c r="E78" s="82" t="n">
        <v>34250</v>
      </c>
      <c r="F78" s="99"/>
      <c r="G78" s="100" t="s">
        <v>310</v>
      </c>
      <c r="H78" s="82" t="n">
        <v>0</v>
      </c>
      <c r="I78" s="99"/>
      <c r="J78" s="100" t="s">
        <v>310</v>
      </c>
      <c r="K78" s="82" t="n">
        <v>8700</v>
      </c>
      <c r="L78" s="99"/>
      <c r="M78" s="100" t="s">
        <v>310</v>
      </c>
      <c r="N78" s="82" t="n">
        <v>19449</v>
      </c>
      <c r="O78" s="82" t="n">
        <f aca="false">'Sep 16'!B358</f>
        <v>19300</v>
      </c>
      <c r="P78" s="97"/>
    </row>
    <row r="79" customFormat="false" ht="15.75" hidden="false" customHeight="true" outlineLevel="0" collapsed="false">
      <c r="A79" s="81" t="s">
        <v>311</v>
      </c>
      <c r="B79" s="82" t="n">
        <v>860</v>
      </c>
      <c r="C79" s="99"/>
      <c r="D79" s="100" t="s">
        <v>311</v>
      </c>
      <c r="E79" s="82" t="n">
        <v>2922</v>
      </c>
      <c r="F79" s="99"/>
      <c r="G79" s="100" t="s">
        <v>311</v>
      </c>
      <c r="H79" s="82" t="n">
        <v>8640</v>
      </c>
      <c r="I79" s="99"/>
      <c r="J79" s="100" t="s">
        <v>311</v>
      </c>
      <c r="K79" s="82" t="n">
        <v>9665</v>
      </c>
      <c r="L79" s="99"/>
      <c r="M79" s="100" t="s">
        <v>311</v>
      </c>
      <c r="N79" s="82" t="n">
        <v>3563</v>
      </c>
      <c r="O79" s="82" t="n">
        <f aca="false">'Sep 16'!B359</f>
        <v>6521</v>
      </c>
      <c r="P79" s="97"/>
    </row>
    <row r="80" customFormat="false" ht="15.75" hidden="true" customHeight="true" outlineLevel="0" collapsed="false">
      <c r="A80" s="83" t="s">
        <v>261</v>
      </c>
      <c r="B80" s="84" t="n">
        <v>5110</v>
      </c>
      <c r="C80" s="99"/>
      <c r="D80" s="101" t="s">
        <v>261</v>
      </c>
      <c r="E80" s="84" t="n">
        <v>37172</v>
      </c>
      <c r="F80" s="99"/>
      <c r="G80" s="101" t="s">
        <v>261</v>
      </c>
      <c r="H80" s="84" t="n">
        <v>8640</v>
      </c>
      <c r="I80" s="99"/>
      <c r="J80" s="101" t="s">
        <v>261</v>
      </c>
      <c r="K80" s="84" t="n">
        <v>18365</v>
      </c>
      <c r="L80" s="99"/>
      <c r="M80" s="101" t="s">
        <v>261</v>
      </c>
      <c r="N80" s="84" t="n">
        <v>23012</v>
      </c>
      <c r="O80" s="84"/>
      <c r="P80" s="97"/>
    </row>
    <row r="81" customFormat="false" ht="15" hidden="true" customHeight="false" outlineLevel="0" collapsed="false">
      <c r="A81" s="83" t="s">
        <v>262</v>
      </c>
      <c r="B81" s="84" t="n">
        <v>5110</v>
      </c>
      <c r="C81" s="99"/>
      <c r="D81" s="101" t="s">
        <v>262</v>
      </c>
      <c r="E81" s="84" t="n">
        <v>37172</v>
      </c>
      <c r="F81" s="99"/>
      <c r="G81" s="101" t="s">
        <v>262</v>
      </c>
      <c r="H81" s="84" t="n">
        <v>8640</v>
      </c>
      <c r="I81" s="99"/>
      <c r="J81" s="101" t="s">
        <v>262</v>
      </c>
      <c r="K81" s="84" t="n">
        <v>18365</v>
      </c>
      <c r="L81" s="99"/>
      <c r="M81" s="101" t="s">
        <v>262</v>
      </c>
      <c r="N81" s="84" t="n">
        <v>23012</v>
      </c>
      <c r="O81" s="84"/>
      <c r="P81" s="97"/>
    </row>
    <row r="82" customFormat="false" ht="15" hidden="false" customHeight="false" outlineLevel="0" collapsed="false">
      <c r="A82" s="79" t="s">
        <v>312</v>
      </c>
      <c r="B82" s="80"/>
      <c r="C82" s="99"/>
      <c r="D82" s="80" t="s">
        <v>312</v>
      </c>
      <c r="E82" s="80"/>
      <c r="F82" s="99"/>
      <c r="G82" s="80" t="s">
        <v>312</v>
      </c>
      <c r="H82" s="80"/>
      <c r="I82" s="99"/>
      <c r="J82" s="80" t="s">
        <v>312</v>
      </c>
      <c r="K82" s="80"/>
      <c r="L82" s="99"/>
      <c r="M82" s="80" t="s">
        <v>312</v>
      </c>
      <c r="N82" s="80"/>
      <c r="O82" s="80"/>
      <c r="P82" s="97"/>
    </row>
    <row r="83" customFormat="false" ht="15" hidden="false" customHeight="false" outlineLevel="0" collapsed="false">
      <c r="A83" s="81" t="s">
        <v>375</v>
      </c>
      <c r="B83" s="80"/>
      <c r="C83" s="99"/>
      <c r="D83" s="80"/>
      <c r="E83" s="80"/>
      <c r="F83" s="99"/>
      <c r="G83" s="80"/>
      <c r="H83" s="80"/>
      <c r="I83" s="99"/>
      <c r="J83" s="80"/>
      <c r="K83" s="80"/>
      <c r="L83" s="99"/>
      <c r="M83" s="100" t="s">
        <v>375</v>
      </c>
      <c r="N83" s="82" t="n">
        <v>44207</v>
      </c>
      <c r="O83" s="82"/>
      <c r="P83" s="97"/>
    </row>
    <row r="84" customFormat="false" ht="15" hidden="false" customHeight="false" outlineLevel="0" collapsed="false">
      <c r="A84" s="81" t="s">
        <v>313</v>
      </c>
      <c r="B84" s="82" t="n">
        <v>84510</v>
      </c>
      <c r="C84" s="99"/>
      <c r="D84" s="100" t="s">
        <v>313</v>
      </c>
      <c r="E84" s="82" t="n">
        <v>351816</v>
      </c>
      <c r="F84" s="99"/>
      <c r="G84" s="100" t="s">
        <v>313</v>
      </c>
      <c r="H84" s="82" t="n">
        <v>547728.02</v>
      </c>
      <c r="I84" s="99"/>
      <c r="J84" s="100" t="s">
        <v>313</v>
      </c>
      <c r="K84" s="82" t="n">
        <v>53572</v>
      </c>
      <c r="L84" s="99"/>
      <c r="M84" s="100" t="s">
        <v>313</v>
      </c>
      <c r="N84" s="82" t="n">
        <v>116136</v>
      </c>
      <c r="O84" s="82" t="n">
        <v>64153</v>
      </c>
      <c r="P84" s="97"/>
    </row>
    <row r="85" customFormat="false" ht="15" hidden="false" customHeight="false" outlineLevel="0" collapsed="false">
      <c r="A85" s="81" t="s">
        <v>314</v>
      </c>
      <c r="B85" s="82" t="n">
        <v>500000</v>
      </c>
      <c r="C85" s="99"/>
      <c r="D85" s="100" t="s">
        <v>314</v>
      </c>
      <c r="E85" s="82" t="n">
        <v>500000</v>
      </c>
      <c r="F85" s="99"/>
      <c r="G85" s="100" t="s">
        <v>314</v>
      </c>
      <c r="H85" s="82" t="n">
        <v>500000</v>
      </c>
      <c r="I85" s="99"/>
      <c r="J85" s="100" t="s">
        <v>314</v>
      </c>
      <c r="K85" s="82" t="n">
        <v>500000</v>
      </c>
      <c r="L85" s="99"/>
      <c r="M85" s="100" t="s">
        <v>314</v>
      </c>
      <c r="N85" s="82" t="n">
        <v>500000</v>
      </c>
      <c r="O85" s="82" t="n">
        <v>500000</v>
      </c>
      <c r="P85" s="97"/>
    </row>
    <row r="86" customFormat="false" ht="15.75" hidden="true" customHeight="true" outlineLevel="0" collapsed="false">
      <c r="A86" s="83" t="s">
        <v>261</v>
      </c>
      <c r="B86" s="84" t="n">
        <v>584510</v>
      </c>
      <c r="C86" s="99"/>
      <c r="D86" s="101" t="s">
        <v>261</v>
      </c>
      <c r="E86" s="84" t="n">
        <v>851816</v>
      </c>
      <c r="F86" s="99"/>
      <c r="G86" s="101" t="s">
        <v>261</v>
      </c>
      <c r="H86" s="84" t="n">
        <v>1047728.02</v>
      </c>
      <c r="I86" s="99"/>
      <c r="J86" s="101" t="s">
        <v>261</v>
      </c>
      <c r="K86" s="84" t="n">
        <v>553572</v>
      </c>
      <c r="L86" s="99"/>
      <c r="M86" s="101" t="s">
        <v>261</v>
      </c>
      <c r="N86" s="84" t="n">
        <v>660343</v>
      </c>
      <c r="O86" s="84"/>
      <c r="P86" s="97"/>
    </row>
    <row r="87" customFormat="false" ht="15.75" hidden="true" customHeight="true" outlineLevel="0" collapsed="false">
      <c r="A87" s="83" t="s">
        <v>262</v>
      </c>
      <c r="B87" s="84" t="n">
        <v>584510</v>
      </c>
      <c r="C87" s="99"/>
      <c r="D87" s="101" t="s">
        <v>262</v>
      </c>
      <c r="E87" s="84" t="n">
        <v>851816</v>
      </c>
      <c r="F87" s="99"/>
      <c r="G87" s="101" t="s">
        <v>262</v>
      </c>
      <c r="H87" s="84" t="n">
        <v>1047728.02</v>
      </c>
      <c r="I87" s="99"/>
      <c r="J87" s="101" t="s">
        <v>262</v>
      </c>
      <c r="K87" s="84" t="n">
        <v>553572</v>
      </c>
      <c r="L87" s="99"/>
      <c r="M87" s="101" t="s">
        <v>262</v>
      </c>
      <c r="N87" s="84" t="n">
        <v>660343</v>
      </c>
      <c r="O87" s="84"/>
      <c r="P87" s="97"/>
    </row>
    <row r="88" customFormat="false" ht="15" hidden="false" customHeight="false" outlineLevel="0" collapsed="false">
      <c r="A88" s="85" t="s">
        <v>315</v>
      </c>
      <c r="B88" s="86"/>
      <c r="C88" s="99"/>
      <c r="D88" s="86" t="s">
        <v>315</v>
      </c>
      <c r="E88" s="86"/>
      <c r="F88" s="99"/>
      <c r="G88" s="86" t="s">
        <v>315</v>
      </c>
      <c r="H88" s="86"/>
      <c r="I88" s="99"/>
      <c r="J88" s="86" t="s">
        <v>315</v>
      </c>
      <c r="K88" s="86"/>
      <c r="L88" s="99"/>
      <c r="M88" s="86" t="s">
        <v>315</v>
      </c>
      <c r="N88" s="86"/>
      <c r="O88" s="86"/>
      <c r="P88" s="97"/>
    </row>
    <row r="89" customFormat="false" ht="15" hidden="false" customHeight="false" outlineLevel="0" collapsed="false">
      <c r="A89" s="81" t="s">
        <v>316</v>
      </c>
      <c r="B89" s="82" t="n">
        <v>400000</v>
      </c>
      <c r="C89" s="99"/>
      <c r="D89" s="100" t="s">
        <v>316</v>
      </c>
      <c r="E89" s="82" t="n">
        <v>400000</v>
      </c>
      <c r="F89" s="99"/>
      <c r="G89" s="100" t="s">
        <v>316</v>
      </c>
      <c r="H89" s="82" t="n">
        <v>400000</v>
      </c>
      <c r="I89" s="99"/>
      <c r="J89" s="100" t="s">
        <v>316</v>
      </c>
      <c r="K89" s="82" t="n">
        <v>400000</v>
      </c>
      <c r="L89" s="99"/>
      <c r="M89" s="100" t="s">
        <v>316</v>
      </c>
      <c r="N89" s="82" t="n">
        <v>400000</v>
      </c>
      <c r="O89" s="82" t="n">
        <f aca="false">'Sep 16'!B368</f>
        <v>400000</v>
      </c>
      <c r="P89" s="97"/>
    </row>
    <row r="90" customFormat="false" ht="15.75" hidden="false" customHeight="true" outlineLevel="0" collapsed="false">
      <c r="A90" s="81" t="s">
        <v>317</v>
      </c>
      <c r="B90" s="82" t="n">
        <v>190359</v>
      </c>
      <c r="C90" s="99"/>
      <c r="D90" s="100" t="s">
        <v>317</v>
      </c>
      <c r="E90" s="82" t="n">
        <v>190359</v>
      </c>
      <c r="F90" s="99"/>
      <c r="G90" s="100" t="s">
        <v>317</v>
      </c>
      <c r="H90" s="82" t="n">
        <v>190359</v>
      </c>
      <c r="I90" s="99"/>
      <c r="J90" s="100" t="s">
        <v>317</v>
      </c>
      <c r="K90" s="82" t="n">
        <v>190359</v>
      </c>
      <c r="L90" s="99"/>
      <c r="M90" s="100" t="s">
        <v>317</v>
      </c>
      <c r="N90" s="82" t="n">
        <v>190359</v>
      </c>
      <c r="O90" s="82" t="n">
        <f aca="false">'Sep 16'!B369</f>
        <v>190359</v>
      </c>
      <c r="P90" s="97"/>
    </row>
    <row r="91" customFormat="false" ht="15.75" hidden="false" customHeight="true" outlineLevel="0" collapsed="false">
      <c r="A91" s="81" t="s">
        <v>318</v>
      </c>
      <c r="B91" s="82" t="n">
        <v>70202</v>
      </c>
      <c r="C91" s="99"/>
      <c r="D91" s="100" t="s">
        <v>318</v>
      </c>
      <c r="E91" s="82" t="n">
        <v>70202</v>
      </c>
      <c r="F91" s="99"/>
      <c r="G91" s="100" t="s">
        <v>318</v>
      </c>
      <c r="H91" s="82" t="n">
        <v>70202</v>
      </c>
      <c r="I91" s="99"/>
      <c r="J91" s="100" t="s">
        <v>318</v>
      </c>
      <c r="K91" s="82" t="n">
        <v>70202</v>
      </c>
      <c r="L91" s="99"/>
      <c r="M91" s="100" t="s">
        <v>318</v>
      </c>
      <c r="N91" s="82" t="n">
        <v>70202</v>
      </c>
      <c r="O91" s="82" t="n">
        <f aca="false">'Sep 16'!B370</f>
        <v>70202</v>
      </c>
      <c r="P91" s="97"/>
    </row>
    <row r="92" customFormat="false" ht="15" hidden="false" customHeight="false" outlineLevel="0" collapsed="false">
      <c r="A92" s="81" t="s">
        <v>319</v>
      </c>
      <c r="B92" s="82" t="n">
        <v>1148708</v>
      </c>
      <c r="C92" s="99"/>
      <c r="D92" s="100" t="s">
        <v>319</v>
      </c>
      <c r="E92" s="82" t="n">
        <v>1011898</v>
      </c>
      <c r="F92" s="99"/>
      <c r="G92" s="100" t="s">
        <v>319</v>
      </c>
      <c r="H92" s="82" t="n">
        <v>1042860</v>
      </c>
      <c r="I92" s="99"/>
      <c r="J92" s="100" t="s">
        <v>319</v>
      </c>
      <c r="K92" s="82" t="n">
        <v>1166024</v>
      </c>
      <c r="L92" s="99"/>
      <c r="M92" s="100" t="s">
        <v>319</v>
      </c>
      <c r="N92" s="82" t="n">
        <v>1178742</v>
      </c>
      <c r="O92" s="82" t="n">
        <f aca="false">'Sep 16'!B371</f>
        <v>1214685</v>
      </c>
      <c r="P92" s="97"/>
    </row>
    <row r="93" customFormat="false" ht="15" hidden="true" customHeight="false" outlineLevel="0" collapsed="false">
      <c r="A93" s="83" t="s">
        <v>261</v>
      </c>
      <c r="B93" s="84" t="n">
        <v>1809269</v>
      </c>
      <c r="C93" s="99"/>
      <c r="D93" s="101" t="s">
        <v>261</v>
      </c>
      <c r="E93" s="84" t="n">
        <v>1672459</v>
      </c>
      <c r="F93" s="99"/>
      <c r="G93" s="101" t="s">
        <v>261</v>
      </c>
      <c r="H93" s="84" t="n">
        <v>1703421</v>
      </c>
      <c r="I93" s="99"/>
      <c r="J93" s="101" t="s">
        <v>261</v>
      </c>
      <c r="K93" s="84" t="n">
        <v>1826585</v>
      </c>
      <c r="L93" s="99"/>
      <c r="M93" s="101" t="s">
        <v>261</v>
      </c>
      <c r="N93" s="84" t="n">
        <v>1839303</v>
      </c>
      <c r="O93" s="84"/>
      <c r="P93" s="97"/>
    </row>
    <row r="94" customFormat="false" ht="15.75" hidden="true" customHeight="true" outlineLevel="0" collapsed="false">
      <c r="A94" s="83" t="s">
        <v>262</v>
      </c>
      <c r="B94" s="84" t="n">
        <v>1809269</v>
      </c>
      <c r="C94" s="99"/>
      <c r="D94" s="101" t="s">
        <v>262</v>
      </c>
      <c r="E94" s="84" t="n">
        <v>1672459</v>
      </c>
      <c r="F94" s="99"/>
      <c r="G94" s="101" t="s">
        <v>262</v>
      </c>
      <c r="H94" s="84" t="n">
        <v>1703421</v>
      </c>
      <c r="I94" s="99"/>
      <c r="J94" s="101" t="s">
        <v>262</v>
      </c>
      <c r="K94" s="84" t="n">
        <v>1826585</v>
      </c>
      <c r="L94" s="99"/>
      <c r="M94" s="101" t="s">
        <v>262</v>
      </c>
      <c r="N94" s="84" t="n">
        <v>1839303</v>
      </c>
      <c r="O94" s="84"/>
      <c r="P94" s="97"/>
    </row>
    <row r="95" customFormat="false" ht="15.75" hidden="false" customHeight="true" outlineLevel="0" collapsed="false">
      <c r="A95" s="85" t="s">
        <v>320</v>
      </c>
      <c r="B95" s="86"/>
      <c r="C95" s="99"/>
      <c r="D95" s="86" t="s">
        <v>320</v>
      </c>
      <c r="E95" s="86"/>
      <c r="F95" s="99"/>
      <c r="G95" s="86" t="s">
        <v>320</v>
      </c>
      <c r="H95" s="86"/>
      <c r="I95" s="99"/>
      <c r="J95" s="86" t="s">
        <v>320</v>
      </c>
      <c r="K95" s="86"/>
      <c r="L95" s="99"/>
      <c r="M95" s="86" t="s">
        <v>320</v>
      </c>
      <c r="N95" s="86"/>
      <c r="O95" s="86"/>
      <c r="P95" s="97"/>
    </row>
    <row r="96" customFormat="false" ht="15" hidden="false" customHeight="false" outlineLevel="0" collapsed="false">
      <c r="A96" s="81" t="s">
        <v>321</v>
      </c>
      <c r="B96" s="82" t="n">
        <v>312500</v>
      </c>
      <c r="C96" s="99"/>
      <c r="D96" s="100" t="s">
        <v>321</v>
      </c>
      <c r="E96" s="82" t="n">
        <v>417225</v>
      </c>
      <c r="F96" s="99"/>
      <c r="G96" s="100" t="s">
        <v>321</v>
      </c>
      <c r="H96" s="82" t="n">
        <v>369693</v>
      </c>
      <c r="I96" s="99"/>
      <c r="J96" s="100" t="s">
        <v>321</v>
      </c>
      <c r="K96" s="82" t="n">
        <v>371533</v>
      </c>
      <c r="L96" s="99"/>
      <c r="M96" s="100" t="s">
        <v>321</v>
      </c>
      <c r="N96" s="82" t="n">
        <v>722533</v>
      </c>
      <c r="O96" s="82" t="n">
        <f aca="false">'Sep 16'!B375</f>
        <v>774984</v>
      </c>
      <c r="P96" s="97"/>
    </row>
    <row r="97" customFormat="false" ht="15" hidden="true" customHeight="false" outlineLevel="0" collapsed="false">
      <c r="A97" s="83" t="s">
        <v>261</v>
      </c>
      <c r="B97" s="84" t="n">
        <v>312500</v>
      </c>
      <c r="C97" s="99"/>
      <c r="D97" s="101" t="s">
        <v>261</v>
      </c>
      <c r="E97" s="84" t="n">
        <v>417225</v>
      </c>
      <c r="F97" s="99"/>
      <c r="G97" s="101" t="s">
        <v>261</v>
      </c>
      <c r="H97" s="84" t="n">
        <v>369693</v>
      </c>
      <c r="I97" s="99"/>
      <c r="J97" s="101" t="s">
        <v>261</v>
      </c>
      <c r="K97" s="84" t="n">
        <v>371533</v>
      </c>
      <c r="L97" s="99"/>
      <c r="M97" s="101" t="s">
        <v>261</v>
      </c>
      <c r="N97" s="84" t="n">
        <v>722533</v>
      </c>
      <c r="O97" s="84"/>
      <c r="P97" s="97"/>
    </row>
    <row r="98" customFormat="false" ht="15" hidden="true" customHeight="false" outlineLevel="0" collapsed="false">
      <c r="A98" s="83" t="s">
        <v>262</v>
      </c>
      <c r="B98" s="84" t="n">
        <v>312500</v>
      </c>
      <c r="C98" s="99"/>
      <c r="D98" s="101" t="s">
        <v>262</v>
      </c>
      <c r="E98" s="84" t="n">
        <v>417225</v>
      </c>
      <c r="F98" s="99"/>
      <c r="G98" s="101" t="s">
        <v>262</v>
      </c>
      <c r="H98" s="84" t="n">
        <v>369693</v>
      </c>
      <c r="I98" s="99"/>
      <c r="J98" s="101" t="s">
        <v>262</v>
      </c>
      <c r="K98" s="84" t="n">
        <v>371533</v>
      </c>
      <c r="L98" s="99"/>
      <c r="M98" s="101" t="s">
        <v>262</v>
      </c>
      <c r="N98" s="84" t="n">
        <v>722533</v>
      </c>
      <c r="O98" s="84"/>
      <c r="P98" s="97"/>
    </row>
    <row r="99" customFormat="false" ht="15.75" hidden="false" customHeight="true" outlineLevel="0" collapsed="false">
      <c r="A99" s="85" t="s">
        <v>322</v>
      </c>
      <c r="B99" s="86"/>
      <c r="C99" s="99"/>
      <c r="D99" s="86" t="s">
        <v>322</v>
      </c>
      <c r="E99" s="86"/>
      <c r="F99" s="99"/>
      <c r="G99" s="86" t="s">
        <v>322</v>
      </c>
      <c r="H99" s="86"/>
      <c r="I99" s="99"/>
      <c r="J99" s="86" t="s">
        <v>322</v>
      </c>
      <c r="K99" s="86"/>
      <c r="L99" s="99"/>
      <c r="M99" s="86" t="s">
        <v>322</v>
      </c>
      <c r="N99" s="86"/>
      <c r="O99" s="86"/>
      <c r="P99" s="97"/>
    </row>
    <row r="100" customFormat="false" ht="15.75" hidden="false" customHeight="true" outlineLevel="0" collapsed="false">
      <c r="A100" s="81" t="s">
        <v>323</v>
      </c>
      <c r="B100" s="82" t="n">
        <v>287500</v>
      </c>
      <c r="C100" s="99"/>
      <c r="D100" s="100" t="s">
        <v>323</v>
      </c>
      <c r="E100" s="82" t="n">
        <v>287500</v>
      </c>
      <c r="F100" s="99"/>
      <c r="G100" s="100" t="s">
        <v>323</v>
      </c>
      <c r="H100" s="82" t="n">
        <v>287500</v>
      </c>
      <c r="I100" s="99"/>
      <c r="J100" s="100" t="s">
        <v>323</v>
      </c>
      <c r="K100" s="82" t="n">
        <v>287500</v>
      </c>
      <c r="L100" s="99"/>
      <c r="M100" s="100" t="s">
        <v>323</v>
      </c>
      <c r="N100" s="82" t="n">
        <v>287500</v>
      </c>
      <c r="O100" s="82" t="n">
        <f aca="false">'Sep 16'!B379</f>
        <v>287500</v>
      </c>
      <c r="P100" s="97"/>
    </row>
    <row r="101" customFormat="false" ht="15" hidden="true" customHeight="false" outlineLevel="0" collapsed="false">
      <c r="A101" s="83" t="s">
        <v>261</v>
      </c>
      <c r="B101" s="84" t="n">
        <v>287500</v>
      </c>
      <c r="C101" s="99"/>
      <c r="D101" s="101" t="s">
        <v>261</v>
      </c>
      <c r="E101" s="84" t="n">
        <v>287500</v>
      </c>
      <c r="F101" s="99"/>
      <c r="G101" s="101" t="s">
        <v>261</v>
      </c>
      <c r="H101" s="84" t="n">
        <v>287500</v>
      </c>
      <c r="I101" s="99"/>
      <c r="J101" s="101" t="s">
        <v>261</v>
      </c>
      <c r="K101" s="84" t="n">
        <v>287500</v>
      </c>
      <c r="L101" s="99"/>
      <c r="M101" s="101" t="s">
        <v>261</v>
      </c>
      <c r="N101" s="84" t="n">
        <v>287500</v>
      </c>
      <c r="O101" s="84"/>
      <c r="P101" s="97"/>
    </row>
    <row r="102" customFormat="false" ht="15" hidden="true" customHeight="false" outlineLevel="0" collapsed="false">
      <c r="A102" s="83" t="s">
        <v>262</v>
      </c>
      <c r="B102" s="84" t="n">
        <v>287500</v>
      </c>
      <c r="C102" s="99"/>
      <c r="D102" s="101" t="s">
        <v>262</v>
      </c>
      <c r="E102" s="84" t="n">
        <v>287500</v>
      </c>
      <c r="F102" s="99"/>
      <c r="G102" s="101" t="s">
        <v>262</v>
      </c>
      <c r="H102" s="84" t="n">
        <v>287500</v>
      </c>
      <c r="I102" s="99"/>
      <c r="J102" s="101" t="s">
        <v>262</v>
      </c>
      <c r="K102" s="84" t="n">
        <v>287500</v>
      </c>
      <c r="L102" s="99"/>
      <c r="M102" s="101" t="s">
        <v>262</v>
      </c>
      <c r="N102" s="84" t="n">
        <v>287500</v>
      </c>
      <c r="O102" s="84"/>
      <c r="P102" s="97"/>
    </row>
    <row r="103" customFormat="false" ht="15.75" hidden="false" customHeight="true" outlineLevel="0" collapsed="false">
      <c r="A103" s="85" t="s">
        <v>324</v>
      </c>
      <c r="B103" s="86"/>
      <c r="C103" s="99"/>
      <c r="D103" s="86" t="s">
        <v>324</v>
      </c>
      <c r="E103" s="86"/>
      <c r="F103" s="99"/>
      <c r="G103" s="86" t="s">
        <v>324</v>
      </c>
      <c r="H103" s="86"/>
      <c r="I103" s="99"/>
      <c r="J103" s="86" t="s">
        <v>324</v>
      </c>
      <c r="K103" s="86"/>
      <c r="L103" s="99"/>
      <c r="M103" s="86" t="s">
        <v>324</v>
      </c>
      <c r="N103" s="86"/>
      <c r="O103" s="86"/>
      <c r="P103" s="97"/>
    </row>
    <row r="104" customFormat="false" ht="15.75" hidden="false" customHeight="true" outlineLevel="0" collapsed="false">
      <c r="A104" s="81" t="s">
        <v>361</v>
      </c>
      <c r="B104" s="86" t="n">
        <v>0</v>
      </c>
      <c r="C104" s="99"/>
      <c r="D104" s="100" t="s">
        <v>361</v>
      </c>
      <c r="E104" s="82" t="n">
        <v>36672</v>
      </c>
      <c r="F104" s="99"/>
      <c r="G104" s="100" t="s">
        <v>361</v>
      </c>
      <c r="H104" s="82" t="n">
        <v>40363</v>
      </c>
      <c r="I104" s="99"/>
      <c r="J104" s="100" t="s">
        <v>361</v>
      </c>
      <c r="K104" s="82" t="n">
        <v>36135</v>
      </c>
      <c r="L104" s="99"/>
      <c r="M104" s="100" t="s">
        <v>361</v>
      </c>
      <c r="N104" s="82" t="n">
        <v>36530</v>
      </c>
      <c r="O104" s="82" t="n">
        <f aca="false">'Sep 16'!B383</f>
        <v>37746</v>
      </c>
      <c r="P104" s="97"/>
    </row>
    <row r="105" customFormat="false" ht="15" hidden="false" customHeight="false" outlineLevel="0" collapsed="false">
      <c r="A105" s="81" t="s">
        <v>325</v>
      </c>
      <c r="B105" s="82" t="n">
        <v>47591</v>
      </c>
      <c r="C105" s="99"/>
      <c r="D105" s="100" t="s">
        <v>325</v>
      </c>
      <c r="E105" s="82" t="n">
        <v>22678</v>
      </c>
      <c r="F105" s="99"/>
      <c r="G105" s="100" t="s">
        <v>325</v>
      </c>
      <c r="H105" s="82" t="n">
        <v>14945</v>
      </c>
      <c r="I105" s="99"/>
      <c r="J105" s="100" t="s">
        <v>325</v>
      </c>
      <c r="K105" s="82" t="n">
        <v>30482</v>
      </c>
      <c r="L105" s="99"/>
      <c r="M105" s="100" t="s">
        <v>325</v>
      </c>
      <c r="N105" s="82" t="n">
        <v>83897</v>
      </c>
      <c r="O105" s="82" t="n">
        <f aca="false">'Sep 16'!B384</f>
        <v>6382</v>
      </c>
      <c r="P105" s="97"/>
    </row>
    <row r="106" customFormat="false" ht="15" hidden="true" customHeight="false" outlineLevel="0" collapsed="false">
      <c r="A106" s="83" t="s">
        <v>261</v>
      </c>
      <c r="B106" s="84" t="n">
        <v>47591</v>
      </c>
      <c r="C106" s="99"/>
      <c r="D106" s="101" t="s">
        <v>261</v>
      </c>
      <c r="E106" s="84" t="n">
        <v>59350</v>
      </c>
      <c r="F106" s="99"/>
      <c r="G106" s="101" t="s">
        <v>261</v>
      </c>
      <c r="H106" s="84" t="n">
        <v>55308</v>
      </c>
      <c r="I106" s="99"/>
      <c r="J106" s="101" t="s">
        <v>261</v>
      </c>
      <c r="K106" s="84" t="n">
        <v>66617</v>
      </c>
      <c r="L106" s="99"/>
      <c r="M106" s="101" t="s">
        <v>261</v>
      </c>
      <c r="N106" s="84" t="n">
        <v>120427</v>
      </c>
      <c r="O106" s="84"/>
      <c r="P106" s="97"/>
    </row>
    <row r="107" customFormat="false" ht="15" hidden="true" customHeight="false" outlineLevel="0" collapsed="false">
      <c r="A107" s="83" t="s">
        <v>262</v>
      </c>
      <c r="B107" s="84" t="n">
        <v>47591</v>
      </c>
      <c r="C107" s="99"/>
      <c r="D107" s="101" t="s">
        <v>262</v>
      </c>
      <c r="E107" s="84" t="n">
        <v>59350</v>
      </c>
      <c r="F107" s="99"/>
      <c r="G107" s="101" t="s">
        <v>262</v>
      </c>
      <c r="H107" s="84" t="n">
        <v>55308</v>
      </c>
      <c r="I107" s="99"/>
      <c r="J107" s="101" t="s">
        <v>262</v>
      </c>
      <c r="K107" s="84" t="n">
        <v>66617</v>
      </c>
      <c r="L107" s="99"/>
      <c r="M107" s="101" t="s">
        <v>262</v>
      </c>
      <c r="N107" s="84" t="n">
        <v>120427</v>
      </c>
      <c r="O107" s="84"/>
      <c r="P107" s="97"/>
    </row>
    <row r="108" customFormat="false" ht="15" hidden="false" customHeight="false" outlineLevel="0" collapsed="false">
      <c r="A108" s="85" t="s">
        <v>326</v>
      </c>
      <c r="B108" s="86"/>
      <c r="C108" s="99"/>
      <c r="D108" s="86" t="s">
        <v>326</v>
      </c>
      <c r="E108" s="86"/>
      <c r="F108" s="99"/>
      <c r="G108" s="86" t="s">
        <v>326</v>
      </c>
      <c r="H108" s="86"/>
      <c r="I108" s="99"/>
      <c r="J108" s="86" t="s">
        <v>326</v>
      </c>
      <c r="K108" s="86"/>
      <c r="L108" s="99"/>
      <c r="M108" s="86" t="s">
        <v>326</v>
      </c>
      <c r="N108" s="86"/>
      <c r="O108" s="86"/>
      <c r="P108" s="97"/>
    </row>
    <row r="109" customFormat="false" ht="15.75" hidden="false" customHeight="true" outlineLevel="0" collapsed="false">
      <c r="A109" s="81" t="s">
        <v>327</v>
      </c>
      <c r="B109" s="82" t="n">
        <v>66061</v>
      </c>
      <c r="C109" s="99"/>
      <c r="D109" s="100" t="s">
        <v>327</v>
      </c>
      <c r="E109" s="82" t="n">
        <v>45407</v>
      </c>
      <c r="F109" s="99"/>
      <c r="G109" s="100" t="s">
        <v>327</v>
      </c>
      <c r="H109" s="82" t="n">
        <v>38043</v>
      </c>
      <c r="I109" s="99"/>
      <c r="J109" s="100" t="s">
        <v>370</v>
      </c>
      <c r="K109" s="82" t="n">
        <f aca="false">K111</f>
        <v>75382</v>
      </c>
      <c r="L109" s="99"/>
      <c r="M109" s="86"/>
      <c r="N109" s="82" t="n">
        <v>41467</v>
      </c>
      <c r="O109" s="82" t="n">
        <f aca="false">'Sep 16'!B388</f>
        <v>99281</v>
      </c>
      <c r="P109" s="97"/>
    </row>
    <row r="110" customFormat="false" ht="15.75" hidden="false" customHeight="true" outlineLevel="0" collapsed="false">
      <c r="A110" s="81" t="s">
        <v>389</v>
      </c>
      <c r="B110" s="82"/>
      <c r="C110" s="99"/>
      <c r="D110" s="100"/>
      <c r="E110" s="82"/>
      <c r="F110" s="99"/>
      <c r="G110" s="100"/>
      <c r="H110" s="82"/>
      <c r="I110" s="99"/>
      <c r="J110" s="100" t="s">
        <v>327</v>
      </c>
      <c r="K110" s="82"/>
      <c r="L110" s="99"/>
      <c r="M110" s="100" t="s">
        <v>327</v>
      </c>
      <c r="P110" s="97"/>
    </row>
    <row r="111" customFormat="false" ht="15" hidden="true" customHeight="false" outlineLevel="0" collapsed="false">
      <c r="A111" s="83" t="s">
        <v>261</v>
      </c>
      <c r="B111" s="84" t="n">
        <v>66061</v>
      </c>
      <c r="C111" s="99"/>
      <c r="D111" s="101" t="s">
        <v>261</v>
      </c>
      <c r="E111" s="84" t="n">
        <v>45407</v>
      </c>
      <c r="F111" s="99"/>
      <c r="G111" s="101" t="s">
        <v>261</v>
      </c>
      <c r="H111" s="84" t="n">
        <v>38043</v>
      </c>
      <c r="I111" s="99"/>
      <c r="J111" s="101" t="s">
        <v>261</v>
      </c>
      <c r="K111" s="84" t="n">
        <v>75382</v>
      </c>
      <c r="L111" s="99"/>
      <c r="M111" s="101" t="s">
        <v>261</v>
      </c>
      <c r="N111" s="84" t="n">
        <v>41467</v>
      </c>
      <c r="O111" s="84"/>
      <c r="P111" s="97"/>
    </row>
    <row r="112" customFormat="false" ht="15" hidden="true" customHeight="false" outlineLevel="0" collapsed="false">
      <c r="A112" s="83" t="s">
        <v>262</v>
      </c>
      <c r="B112" s="84" t="n">
        <v>66061</v>
      </c>
      <c r="C112" s="99"/>
      <c r="D112" s="101" t="s">
        <v>262</v>
      </c>
      <c r="E112" s="84" t="n">
        <v>45407</v>
      </c>
      <c r="F112" s="99"/>
      <c r="G112" s="101" t="s">
        <v>262</v>
      </c>
      <c r="H112" s="84" t="n">
        <v>38043</v>
      </c>
      <c r="I112" s="99"/>
      <c r="J112" s="101" t="s">
        <v>262</v>
      </c>
      <c r="K112" s="84" t="n">
        <v>75382</v>
      </c>
      <c r="L112" s="99"/>
      <c r="M112" s="101" t="s">
        <v>262</v>
      </c>
      <c r="N112" s="84" t="n">
        <v>41467</v>
      </c>
      <c r="O112" s="84"/>
      <c r="P112" s="97"/>
    </row>
    <row r="113" customFormat="false" ht="15" hidden="false" customHeight="false" outlineLevel="0" collapsed="false">
      <c r="A113" s="85" t="s">
        <v>328</v>
      </c>
      <c r="B113" s="86"/>
      <c r="C113" s="99"/>
      <c r="D113" s="86" t="s">
        <v>328</v>
      </c>
      <c r="E113" s="86"/>
      <c r="F113" s="99"/>
      <c r="G113" s="86" t="s">
        <v>328</v>
      </c>
      <c r="H113" s="86"/>
      <c r="I113" s="99"/>
      <c r="J113" s="86" t="s">
        <v>328</v>
      </c>
      <c r="K113" s="86"/>
      <c r="L113" s="99"/>
      <c r="M113" s="86" t="s">
        <v>328</v>
      </c>
      <c r="N113" s="86"/>
      <c r="O113" s="86"/>
      <c r="P113" s="97"/>
    </row>
    <row r="114" customFormat="false" ht="15.75" hidden="false" customHeight="true" outlineLevel="0" collapsed="false">
      <c r="A114" s="52" t="s">
        <v>376</v>
      </c>
      <c r="B114" s="86"/>
      <c r="C114" s="99"/>
      <c r="D114" s="86"/>
      <c r="E114" s="86"/>
      <c r="F114" s="99"/>
      <c r="G114" s="86"/>
      <c r="H114" s="86"/>
      <c r="I114" s="99"/>
      <c r="J114" s="86"/>
      <c r="K114" s="86"/>
      <c r="L114" s="99"/>
      <c r="M114" s="100" t="s">
        <v>376</v>
      </c>
      <c r="N114" s="82" t="n">
        <v>600</v>
      </c>
      <c r="O114" s="82" t="n">
        <f aca="false">'Sep 16'!B392</f>
        <v>1185</v>
      </c>
      <c r="P114" s="97"/>
    </row>
    <row r="115" customFormat="false" ht="15.75" hidden="false" customHeight="true" outlineLevel="0" collapsed="false">
      <c r="A115" s="81" t="s">
        <v>329</v>
      </c>
      <c r="B115" s="82" t="n">
        <v>19199</v>
      </c>
      <c r="C115" s="99"/>
      <c r="D115" s="100" t="s">
        <v>329</v>
      </c>
      <c r="E115" s="82" t="n">
        <v>26838</v>
      </c>
      <c r="F115" s="99"/>
      <c r="G115" s="100" t="s">
        <v>329</v>
      </c>
      <c r="H115" s="82" t="n">
        <v>38434</v>
      </c>
      <c r="I115" s="99"/>
      <c r="J115" s="100" t="s">
        <v>329</v>
      </c>
      <c r="K115" s="82" t="n">
        <v>26152</v>
      </c>
      <c r="L115" s="99"/>
      <c r="M115" s="100" t="s">
        <v>329</v>
      </c>
      <c r="N115" s="82" t="n">
        <v>23822</v>
      </c>
      <c r="O115" s="82" t="n">
        <f aca="false">'Sep 16'!B393</f>
        <v>24000</v>
      </c>
      <c r="P115" s="97"/>
    </row>
    <row r="116" customFormat="false" ht="15" hidden="false" customHeight="false" outlineLevel="0" collapsed="false">
      <c r="A116" s="81" t="s">
        <v>365</v>
      </c>
      <c r="B116" s="82" t="n">
        <v>0</v>
      </c>
      <c r="C116" s="99"/>
      <c r="D116" s="100" t="s">
        <v>365</v>
      </c>
      <c r="E116" s="82" t="n">
        <v>0</v>
      </c>
      <c r="F116" s="99"/>
      <c r="G116" s="100" t="s">
        <v>365</v>
      </c>
      <c r="H116" s="82" t="n">
        <v>6662</v>
      </c>
      <c r="I116" s="99"/>
      <c r="J116" s="100" t="s">
        <v>365</v>
      </c>
      <c r="K116" s="82" t="n">
        <v>15567</v>
      </c>
      <c r="L116" s="99"/>
      <c r="M116" s="100" t="s">
        <v>365</v>
      </c>
      <c r="N116" s="82" t="n">
        <v>2236</v>
      </c>
      <c r="O116" s="82"/>
      <c r="P116" s="97"/>
    </row>
    <row r="117" customFormat="false" ht="15" hidden="false" customHeight="false" outlineLevel="0" collapsed="false">
      <c r="A117" s="81" t="s">
        <v>330</v>
      </c>
      <c r="B117" s="82" t="n">
        <v>474219</v>
      </c>
      <c r="C117" s="99"/>
      <c r="D117" s="100" t="s">
        <v>330</v>
      </c>
      <c r="E117" s="82" t="n">
        <v>114590</v>
      </c>
      <c r="F117" s="99"/>
      <c r="G117" s="100" t="s">
        <v>330</v>
      </c>
      <c r="H117" s="82" t="n">
        <v>172082</v>
      </c>
      <c r="I117" s="99"/>
      <c r="J117" s="100" t="s">
        <v>330</v>
      </c>
      <c r="K117" s="82" t="n">
        <v>48478</v>
      </c>
      <c r="L117" s="99"/>
      <c r="M117" s="100" t="s">
        <v>330</v>
      </c>
      <c r="N117" s="82" t="n">
        <v>116556</v>
      </c>
      <c r="O117" s="82" t="n">
        <f aca="false">'Sep 16'!B394</f>
        <v>141761</v>
      </c>
      <c r="P117" s="97"/>
    </row>
    <row r="118" customFormat="false" ht="15.75" hidden="true" customHeight="true" outlineLevel="0" collapsed="false">
      <c r="A118" s="83" t="s">
        <v>261</v>
      </c>
      <c r="B118" s="84" t="n">
        <v>493418</v>
      </c>
      <c r="C118" s="99"/>
      <c r="D118" s="101" t="s">
        <v>261</v>
      </c>
      <c r="E118" s="84" t="n">
        <v>141428</v>
      </c>
      <c r="F118" s="99"/>
      <c r="G118" s="101" t="s">
        <v>261</v>
      </c>
      <c r="H118" s="84" t="n">
        <v>217178</v>
      </c>
      <c r="I118" s="99"/>
      <c r="J118" s="101" t="s">
        <v>261</v>
      </c>
      <c r="K118" s="84" t="n">
        <v>90197</v>
      </c>
      <c r="L118" s="99"/>
      <c r="M118" s="101" t="s">
        <v>261</v>
      </c>
      <c r="N118" s="84" t="n">
        <v>143214</v>
      </c>
      <c r="O118" s="84"/>
      <c r="P118" s="97"/>
    </row>
    <row r="119" customFormat="false" ht="15.75" hidden="true" customHeight="true" outlineLevel="0" collapsed="false">
      <c r="A119" s="83" t="s">
        <v>262</v>
      </c>
      <c r="B119" s="84" t="n">
        <v>493418</v>
      </c>
      <c r="C119" s="99"/>
      <c r="D119" s="101" t="s">
        <v>262</v>
      </c>
      <c r="E119" s="84" t="n">
        <v>141428</v>
      </c>
      <c r="F119" s="99"/>
      <c r="G119" s="101" t="s">
        <v>262</v>
      </c>
      <c r="H119" s="84" t="n">
        <v>217178</v>
      </c>
      <c r="I119" s="99"/>
      <c r="J119" s="101" t="s">
        <v>262</v>
      </c>
      <c r="K119" s="84" t="n">
        <v>90197</v>
      </c>
      <c r="L119" s="99"/>
      <c r="M119" s="101" t="s">
        <v>262</v>
      </c>
      <c r="N119" s="84" t="n">
        <v>143214</v>
      </c>
      <c r="O119" s="84"/>
      <c r="P119" s="97"/>
    </row>
    <row r="120" customFormat="false" ht="15" hidden="false" customHeight="false" outlineLevel="0" collapsed="false">
      <c r="A120" s="85" t="s">
        <v>331</v>
      </c>
      <c r="B120" s="86"/>
      <c r="C120" s="99"/>
      <c r="D120" s="86" t="s">
        <v>331</v>
      </c>
      <c r="E120" s="86"/>
      <c r="F120" s="99"/>
      <c r="G120" s="86" t="s">
        <v>331</v>
      </c>
      <c r="H120" s="84"/>
      <c r="I120" s="99"/>
      <c r="J120" s="86" t="s">
        <v>331</v>
      </c>
      <c r="K120" s="86"/>
      <c r="L120" s="99"/>
      <c r="M120" s="86" t="s">
        <v>331</v>
      </c>
      <c r="N120" s="86"/>
      <c r="O120" s="86"/>
      <c r="P120" s="97"/>
    </row>
    <row r="121" customFormat="false" ht="15" hidden="false" customHeight="false" outlineLevel="0" collapsed="false">
      <c r="A121" s="81" t="s">
        <v>362</v>
      </c>
      <c r="B121" s="86" t="n">
        <v>0</v>
      </c>
      <c r="C121" s="99"/>
      <c r="D121" s="100" t="s">
        <v>362</v>
      </c>
      <c r="E121" s="82" t="n">
        <v>60050</v>
      </c>
      <c r="F121" s="99"/>
      <c r="G121" s="100" t="s">
        <v>362</v>
      </c>
      <c r="H121" s="84" t="n">
        <v>0</v>
      </c>
      <c r="I121" s="99"/>
      <c r="J121" s="100" t="s">
        <v>362</v>
      </c>
      <c r="K121" s="82" t="n">
        <v>8900</v>
      </c>
      <c r="L121" s="99"/>
      <c r="M121" s="100" t="s">
        <v>362</v>
      </c>
      <c r="N121" s="82" t="n">
        <v>3165</v>
      </c>
      <c r="O121" s="82" t="n">
        <f aca="false">'Sep 16'!B398</f>
        <v>3903</v>
      </c>
      <c r="P121" s="97"/>
    </row>
    <row r="122" customFormat="false" ht="15" hidden="false" customHeight="false" outlineLevel="0" collapsed="false">
      <c r="A122" s="81" t="s">
        <v>332</v>
      </c>
      <c r="B122" s="82" t="n">
        <v>347</v>
      </c>
      <c r="C122" s="99"/>
      <c r="D122" s="100" t="s">
        <v>332</v>
      </c>
      <c r="E122" s="82" t="n">
        <v>15680</v>
      </c>
      <c r="F122" s="99"/>
      <c r="G122" s="100" t="s">
        <v>332</v>
      </c>
      <c r="H122" s="84" t="n">
        <v>0</v>
      </c>
      <c r="I122" s="99"/>
      <c r="J122" s="100" t="s">
        <v>332</v>
      </c>
      <c r="K122" s="82" t="n">
        <v>6773</v>
      </c>
      <c r="L122" s="99"/>
      <c r="M122" s="100" t="s">
        <v>332</v>
      </c>
      <c r="N122" s="82" t="n">
        <v>7731</v>
      </c>
      <c r="O122" s="82" t="n">
        <f aca="false">'Sep 16'!B399</f>
        <v>52145</v>
      </c>
      <c r="P122" s="97"/>
    </row>
    <row r="123" customFormat="false" ht="15" hidden="true" customHeight="false" outlineLevel="0" collapsed="false">
      <c r="A123" s="83" t="s">
        <v>261</v>
      </c>
      <c r="B123" s="84" t="n">
        <v>347</v>
      </c>
      <c r="C123" s="99"/>
      <c r="D123" s="101" t="s">
        <v>261</v>
      </c>
      <c r="E123" s="84" t="n">
        <v>75730</v>
      </c>
      <c r="F123" s="99"/>
      <c r="G123" s="101" t="s">
        <v>261</v>
      </c>
      <c r="H123" s="84"/>
      <c r="I123" s="99"/>
      <c r="J123" s="101" t="s">
        <v>261</v>
      </c>
      <c r="K123" s="84" t="n">
        <v>15673</v>
      </c>
      <c r="L123" s="99"/>
      <c r="M123" s="101" t="s">
        <v>261</v>
      </c>
      <c r="N123" s="84" t="n">
        <v>10896</v>
      </c>
      <c r="O123" s="84"/>
      <c r="P123" s="97"/>
    </row>
    <row r="124" customFormat="false" ht="15.75" hidden="true" customHeight="true" outlineLevel="0" collapsed="false">
      <c r="A124" s="83" t="s">
        <v>262</v>
      </c>
      <c r="B124" s="84" t="n">
        <v>347</v>
      </c>
      <c r="C124" s="99"/>
      <c r="D124" s="101" t="s">
        <v>262</v>
      </c>
      <c r="E124" s="84" t="n">
        <v>75730</v>
      </c>
      <c r="F124" s="99"/>
      <c r="G124" s="101" t="s">
        <v>262</v>
      </c>
      <c r="H124" s="84"/>
      <c r="I124" s="99"/>
      <c r="J124" s="101" t="s">
        <v>262</v>
      </c>
      <c r="K124" s="84" t="n">
        <v>15673</v>
      </c>
      <c r="L124" s="99"/>
      <c r="M124" s="101" t="s">
        <v>262</v>
      </c>
      <c r="N124" s="84" t="n">
        <v>10896</v>
      </c>
      <c r="O124" s="84"/>
      <c r="P124" s="97"/>
    </row>
    <row r="125" customFormat="false" ht="15.75" hidden="false" customHeight="true" outlineLevel="0" collapsed="false">
      <c r="A125" s="85" t="s">
        <v>333</v>
      </c>
      <c r="B125" s="86"/>
      <c r="C125" s="99"/>
      <c r="D125" s="86" t="s">
        <v>333</v>
      </c>
      <c r="E125" s="86"/>
      <c r="F125" s="99"/>
      <c r="G125" s="86" t="s">
        <v>333</v>
      </c>
      <c r="H125" s="86"/>
      <c r="I125" s="99"/>
      <c r="J125" s="86" t="s">
        <v>333</v>
      </c>
      <c r="K125" s="86"/>
      <c r="L125" s="99"/>
      <c r="M125" s="86" t="s">
        <v>333</v>
      </c>
      <c r="N125" s="86"/>
      <c r="O125" s="86"/>
      <c r="P125" s="97"/>
    </row>
    <row r="126" customFormat="false" ht="15" hidden="false" customHeight="false" outlineLevel="0" collapsed="false">
      <c r="A126" s="81" t="s">
        <v>334</v>
      </c>
      <c r="B126" s="82" t="n">
        <v>2980</v>
      </c>
      <c r="C126" s="99"/>
      <c r="D126" s="100" t="s">
        <v>334</v>
      </c>
      <c r="E126" s="86" t="n">
        <v>0</v>
      </c>
      <c r="F126" s="99"/>
      <c r="G126" s="100" t="s">
        <v>334</v>
      </c>
      <c r="H126" s="82" t="n">
        <v>1700</v>
      </c>
      <c r="I126" s="99"/>
      <c r="J126" s="100" t="s">
        <v>334</v>
      </c>
      <c r="K126" s="82" t="n">
        <v>2100</v>
      </c>
      <c r="L126" s="99"/>
      <c r="M126" s="100" t="s">
        <v>334</v>
      </c>
      <c r="N126" s="82" t="n">
        <v>1000</v>
      </c>
      <c r="O126" s="82" t="n">
        <f aca="false">'Sep 16'!B403</f>
        <v>1543</v>
      </c>
      <c r="P126" s="97"/>
    </row>
    <row r="127" customFormat="false" ht="15" hidden="false" customHeight="false" outlineLevel="0" collapsed="false">
      <c r="A127" s="81" t="s">
        <v>335</v>
      </c>
      <c r="B127" s="82" t="n">
        <v>64100</v>
      </c>
      <c r="C127" s="99"/>
      <c r="D127" s="100" t="s">
        <v>335</v>
      </c>
      <c r="E127" s="82" t="n">
        <v>223064</v>
      </c>
      <c r="F127" s="99"/>
      <c r="G127" s="100" t="s">
        <v>335</v>
      </c>
      <c r="H127" s="82" t="n">
        <v>68184</v>
      </c>
      <c r="I127" s="99"/>
      <c r="J127" s="100" t="s">
        <v>335</v>
      </c>
      <c r="K127" s="82" t="n">
        <v>201607</v>
      </c>
      <c r="L127" s="99"/>
      <c r="M127" s="100" t="s">
        <v>335</v>
      </c>
      <c r="N127" s="82" t="n">
        <v>128937</v>
      </c>
      <c r="O127" s="82" t="n">
        <f aca="false">'Sep 16'!B404</f>
        <v>141763</v>
      </c>
      <c r="P127" s="97"/>
    </row>
    <row r="128" customFormat="false" ht="15" hidden="true" customHeight="false" outlineLevel="0" collapsed="false">
      <c r="A128" s="83" t="s">
        <v>261</v>
      </c>
      <c r="B128" s="84" t="n">
        <v>67080</v>
      </c>
      <c r="C128" s="99"/>
      <c r="D128" s="101" t="s">
        <v>261</v>
      </c>
      <c r="E128" s="84" t="n">
        <v>223064</v>
      </c>
      <c r="F128" s="99"/>
      <c r="G128" s="101" t="s">
        <v>261</v>
      </c>
      <c r="H128" s="84" t="n">
        <v>69884</v>
      </c>
      <c r="I128" s="99"/>
      <c r="J128" s="101" t="s">
        <v>261</v>
      </c>
      <c r="K128" s="84" t="n">
        <v>203707</v>
      </c>
      <c r="L128" s="99"/>
      <c r="M128" s="101" t="s">
        <v>261</v>
      </c>
      <c r="N128" s="84" t="n">
        <v>129937</v>
      </c>
      <c r="O128" s="84"/>
      <c r="P128" s="97"/>
    </row>
    <row r="129" customFormat="false" ht="15" hidden="true" customHeight="false" outlineLevel="0" collapsed="false">
      <c r="A129" s="83" t="s">
        <v>262</v>
      </c>
      <c r="B129" s="84" t="n">
        <v>67080</v>
      </c>
      <c r="C129" s="99"/>
      <c r="D129" s="101" t="s">
        <v>262</v>
      </c>
      <c r="E129" s="84" t="n">
        <v>223064</v>
      </c>
      <c r="F129" s="99"/>
      <c r="G129" s="101" t="s">
        <v>262</v>
      </c>
      <c r="H129" s="84" t="n">
        <v>69884</v>
      </c>
      <c r="I129" s="99"/>
      <c r="J129" s="101" t="s">
        <v>262</v>
      </c>
      <c r="K129" s="84" t="n">
        <v>203707</v>
      </c>
      <c r="L129" s="99"/>
      <c r="M129" s="101" t="s">
        <v>262</v>
      </c>
      <c r="N129" s="84" t="n">
        <v>129937</v>
      </c>
      <c r="O129" s="84"/>
      <c r="P129" s="97"/>
    </row>
    <row r="130" customFormat="false" ht="15" hidden="false" customHeight="false" outlineLevel="0" collapsed="false">
      <c r="A130" s="85" t="s">
        <v>336</v>
      </c>
      <c r="B130" s="86"/>
      <c r="C130" s="99"/>
      <c r="D130" s="86" t="s">
        <v>336</v>
      </c>
      <c r="E130" s="86"/>
      <c r="F130" s="99"/>
      <c r="G130" s="86" t="s">
        <v>336</v>
      </c>
      <c r="H130" s="86"/>
      <c r="I130" s="99"/>
      <c r="J130" s="86" t="s">
        <v>336</v>
      </c>
      <c r="K130" s="86"/>
      <c r="L130" s="99"/>
      <c r="M130" s="86" t="s">
        <v>336</v>
      </c>
      <c r="N130" s="86"/>
      <c r="O130" s="86"/>
      <c r="P130" s="97"/>
    </row>
    <row r="131" customFormat="false" ht="15" hidden="false" customHeight="false" outlineLevel="0" collapsed="false">
      <c r="A131" s="81" t="s">
        <v>337</v>
      </c>
      <c r="B131" s="82" t="n">
        <v>200</v>
      </c>
      <c r="C131" s="99"/>
      <c r="D131" s="100" t="s">
        <v>337</v>
      </c>
      <c r="E131" s="82" t="n">
        <v>210</v>
      </c>
      <c r="F131" s="99"/>
      <c r="G131" s="100" t="s">
        <v>337</v>
      </c>
      <c r="H131" s="88" t="n">
        <v>0</v>
      </c>
      <c r="I131" s="99"/>
      <c r="J131" s="100" t="s">
        <v>337</v>
      </c>
      <c r="K131" s="89"/>
      <c r="L131" s="99"/>
      <c r="M131" s="100" t="s">
        <v>337</v>
      </c>
      <c r="N131" s="82" t="n">
        <v>160</v>
      </c>
      <c r="O131" s="82" t="n">
        <f aca="false">'Sep 16'!B408</f>
        <v>660</v>
      </c>
      <c r="P131" s="97"/>
    </row>
    <row r="132" customFormat="false" ht="15" hidden="false" customHeight="false" outlineLevel="0" collapsed="false">
      <c r="A132" s="81" t="s">
        <v>338</v>
      </c>
      <c r="B132" s="82" t="n">
        <v>170322</v>
      </c>
      <c r="C132" s="99"/>
      <c r="D132" s="100" t="s">
        <v>338</v>
      </c>
      <c r="E132" s="82" t="n">
        <v>190578</v>
      </c>
      <c r="F132" s="99"/>
      <c r="G132" s="100" t="s">
        <v>338</v>
      </c>
      <c r="H132" s="82" t="n">
        <v>161233</v>
      </c>
      <c r="I132" s="99"/>
      <c r="J132" s="100" t="s">
        <v>338</v>
      </c>
      <c r="K132" s="82" t="n">
        <v>64523.5</v>
      </c>
      <c r="L132" s="99"/>
      <c r="M132" s="100" t="s">
        <v>338</v>
      </c>
      <c r="N132" s="82" t="n">
        <v>182362</v>
      </c>
      <c r="O132" s="82" t="n">
        <f aca="false">'Sep 16'!B409</f>
        <v>211648</v>
      </c>
      <c r="P132" s="97"/>
    </row>
    <row r="133" customFormat="false" ht="15" hidden="true" customHeight="false" outlineLevel="0" collapsed="false">
      <c r="A133" s="83" t="s">
        <v>261</v>
      </c>
      <c r="B133" s="84" t="n">
        <v>170522</v>
      </c>
      <c r="C133" s="99"/>
      <c r="D133" s="101" t="s">
        <v>261</v>
      </c>
      <c r="E133" s="84" t="n">
        <v>190788</v>
      </c>
      <c r="F133" s="99"/>
      <c r="G133" s="101" t="s">
        <v>261</v>
      </c>
      <c r="H133" s="84" t="n">
        <v>161233</v>
      </c>
      <c r="I133" s="99"/>
      <c r="J133" s="101" t="s">
        <v>261</v>
      </c>
      <c r="K133" s="84" t="n">
        <v>64523.5</v>
      </c>
      <c r="L133" s="99"/>
      <c r="M133" s="101" t="s">
        <v>261</v>
      </c>
      <c r="N133" s="84" t="n">
        <v>182522</v>
      </c>
      <c r="O133" s="84"/>
      <c r="P133" s="97"/>
    </row>
    <row r="134" customFormat="false" ht="15" hidden="true" customHeight="false" outlineLevel="0" collapsed="false">
      <c r="A134" s="83" t="s">
        <v>262</v>
      </c>
      <c r="B134" s="84" t="n">
        <v>170522</v>
      </c>
      <c r="C134" s="99"/>
      <c r="D134" s="101" t="s">
        <v>262</v>
      </c>
      <c r="E134" s="84" t="n">
        <v>190788</v>
      </c>
      <c r="F134" s="99"/>
      <c r="G134" s="101" t="s">
        <v>262</v>
      </c>
      <c r="H134" s="84" t="n">
        <v>161233</v>
      </c>
      <c r="I134" s="99"/>
      <c r="J134" s="101" t="s">
        <v>262</v>
      </c>
      <c r="K134" s="84" t="n">
        <v>64523.5</v>
      </c>
      <c r="L134" s="99"/>
      <c r="M134" s="101" t="s">
        <v>262</v>
      </c>
      <c r="N134" s="84" t="n">
        <v>182522</v>
      </c>
      <c r="O134" s="84"/>
      <c r="P134" s="97"/>
    </row>
    <row r="135" customFormat="false" ht="15" hidden="false" customHeight="false" outlineLevel="0" collapsed="false">
      <c r="A135" s="85" t="s">
        <v>339</v>
      </c>
      <c r="B135" s="86"/>
      <c r="C135" s="99"/>
      <c r="D135" s="86" t="s">
        <v>339</v>
      </c>
      <c r="E135" s="86"/>
      <c r="F135" s="99"/>
      <c r="G135" s="86" t="s">
        <v>339</v>
      </c>
      <c r="H135" s="86"/>
      <c r="I135" s="99"/>
      <c r="J135" s="86" t="s">
        <v>339</v>
      </c>
      <c r="K135" s="86"/>
      <c r="L135" s="99"/>
      <c r="M135" s="86" t="s">
        <v>339</v>
      </c>
      <c r="N135" s="86"/>
      <c r="O135" s="86"/>
      <c r="P135" s="97"/>
    </row>
    <row r="136" customFormat="false" ht="15" hidden="false" customHeight="false" outlineLevel="0" collapsed="false">
      <c r="A136" s="81" t="s">
        <v>340</v>
      </c>
      <c r="B136" s="82" t="n">
        <v>7185</v>
      </c>
      <c r="C136" s="99"/>
      <c r="D136" s="100" t="s">
        <v>340</v>
      </c>
      <c r="E136" s="82" t="n">
        <v>207222</v>
      </c>
      <c r="F136" s="99"/>
      <c r="G136" s="100" t="s">
        <v>340</v>
      </c>
      <c r="H136" s="82" t="n">
        <v>13896</v>
      </c>
      <c r="I136" s="99"/>
      <c r="J136" s="100" t="s">
        <v>340</v>
      </c>
      <c r="K136" s="82" t="n">
        <v>13987</v>
      </c>
      <c r="L136" s="99"/>
      <c r="M136" s="100" t="s">
        <v>340</v>
      </c>
      <c r="N136" s="82" t="n">
        <v>14359</v>
      </c>
      <c r="O136" s="82" t="n">
        <f aca="false">'Sep 16'!B413</f>
        <v>21383</v>
      </c>
      <c r="P136" s="97"/>
    </row>
    <row r="137" customFormat="false" ht="15" hidden="false" customHeight="false" outlineLevel="0" collapsed="false">
      <c r="A137" s="81" t="s">
        <v>341</v>
      </c>
      <c r="B137" s="82" t="n">
        <v>2027</v>
      </c>
      <c r="C137" s="99"/>
      <c r="D137" s="100" t="s">
        <v>341</v>
      </c>
      <c r="E137" s="82" t="n">
        <v>1958</v>
      </c>
      <c r="F137" s="99"/>
      <c r="G137" s="100" t="s">
        <v>341</v>
      </c>
      <c r="H137" s="82" t="n">
        <v>2407</v>
      </c>
      <c r="I137" s="99"/>
      <c r="J137" s="100" t="s">
        <v>341</v>
      </c>
      <c r="K137" s="82" t="n">
        <v>2225</v>
      </c>
      <c r="L137" s="99"/>
      <c r="M137" s="100" t="s">
        <v>341</v>
      </c>
      <c r="N137" s="82" t="n">
        <v>2016</v>
      </c>
      <c r="O137" s="82" t="n">
        <f aca="false">'Sep 16'!B414</f>
        <v>2276</v>
      </c>
      <c r="P137" s="97"/>
    </row>
    <row r="138" customFormat="false" ht="15" hidden="false" customHeight="false" outlineLevel="0" collapsed="false">
      <c r="A138" s="81" t="s">
        <v>342</v>
      </c>
      <c r="B138" s="82" t="n">
        <v>23401.61</v>
      </c>
      <c r="C138" s="99"/>
      <c r="D138" s="100" t="s">
        <v>342</v>
      </c>
      <c r="E138" s="82" t="n">
        <v>37473.37</v>
      </c>
      <c r="F138" s="99"/>
      <c r="G138" s="100" t="s">
        <v>342</v>
      </c>
      <c r="H138" s="82" t="n">
        <v>42361.88</v>
      </c>
      <c r="I138" s="99"/>
      <c r="J138" s="100" t="s">
        <v>342</v>
      </c>
      <c r="K138" s="82" t="n">
        <v>42761.25</v>
      </c>
      <c r="L138" s="99"/>
      <c r="M138" s="100" t="s">
        <v>342</v>
      </c>
      <c r="N138" s="82" t="n">
        <v>65610.62</v>
      </c>
      <c r="O138" s="82" t="n">
        <f aca="false">'Sep 16'!B415</f>
        <v>41382.7</v>
      </c>
      <c r="P138" s="97"/>
    </row>
    <row r="139" customFormat="false" ht="15" hidden="true" customHeight="false" outlineLevel="0" collapsed="false">
      <c r="A139" s="83" t="s">
        <v>261</v>
      </c>
      <c r="B139" s="84" t="n">
        <v>32613.61</v>
      </c>
      <c r="C139" s="99"/>
      <c r="D139" s="101" t="s">
        <v>261</v>
      </c>
      <c r="E139" s="84" t="n">
        <v>246653.37</v>
      </c>
      <c r="F139" s="99"/>
      <c r="G139" s="101" t="s">
        <v>261</v>
      </c>
      <c r="H139" s="84" t="n">
        <v>58664.88</v>
      </c>
      <c r="I139" s="99"/>
      <c r="J139" s="101" t="s">
        <v>261</v>
      </c>
      <c r="K139" s="84" t="n">
        <v>58973.25</v>
      </c>
      <c r="L139" s="99"/>
      <c r="M139" s="101" t="s">
        <v>261</v>
      </c>
      <c r="N139" s="84" t="n">
        <v>81985.62</v>
      </c>
      <c r="O139" s="84"/>
      <c r="P139" s="97"/>
    </row>
    <row r="140" customFormat="false" ht="15" hidden="true" customHeight="false" outlineLevel="0" collapsed="false">
      <c r="A140" s="83" t="s">
        <v>262</v>
      </c>
      <c r="B140" s="84" t="n">
        <v>32613.61</v>
      </c>
      <c r="C140" s="99"/>
      <c r="D140" s="101" t="s">
        <v>262</v>
      </c>
      <c r="E140" s="84" t="n">
        <v>246653.37</v>
      </c>
      <c r="F140" s="99"/>
      <c r="G140" s="101" t="s">
        <v>262</v>
      </c>
      <c r="H140" s="84" t="n">
        <v>58664.88</v>
      </c>
      <c r="I140" s="99"/>
      <c r="J140" s="101" t="s">
        <v>262</v>
      </c>
      <c r="K140" s="84" t="n">
        <v>58973.25</v>
      </c>
      <c r="L140" s="99"/>
      <c r="M140" s="101" t="s">
        <v>262</v>
      </c>
      <c r="N140" s="84" t="n">
        <v>81985.62</v>
      </c>
      <c r="O140" s="84"/>
      <c r="P140" s="97"/>
    </row>
    <row r="141" customFormat="false" ht="15" hidden="false" customHeight="false" outlineLevel="0" collapsed="false">
      <c r="A141" s="85" t="s">
        <v>343</v>
      </c>
      <c r="B141" s="86"/>
      <c r="C141" s="99"/>
      <c r="D141" s="86" t="s">
        <v>343</v>
      </c>
      <c r="E141" s="86"/>
      <c r="F141" s="99"/>
      <c r="G141" s="86" t="s">
        <v>343</v>
      </c>
      <c r="H141" s="86"/>
      <c r="I141" s="99"/>
      <c r="J141" s="86" t="s">
        <v>343</v>
      </c>
      <c r="K141" s="86"/>
      <c r="L141" s="99"/>
      <c r="M141" s="86" t="s">
        <v>343</v>
      </c>
      <c r="N141" s="86"/>
      <c r="O141" s="86"/>
      <c r="P141" s="97"/>
    </row>
    <row r="142" customFormat="false" ht="15" hidden="false" customHeight="false" outlineLevel="0" collapsed="false">
      <c r="A142" s="81" t="s">
        <v>344</v>
      </c>
      <c r="B142" s="82" t="n">
        <v>344331</v>
      </c>
      <c r="C142" s="99"/>
      <c r="D142" s="100" t="s">
        <v>344</v>
      </c>
      <c r="E142" s="82" t="n">
        <v>227205</v>
      </c>
      <c r="F142" s="99"/>
      <c r="G142" s="100" t="s">
        <v>344</v>
      </c>
      <c r="H142" s="82" t="n">
        <v>256354</v>
      </c>
      <c r="I142" s="99"/>
      <c r="J142" s="100" t="s">
        <v>344</v>
      </c>
      <c r="K142" s="82" t="n">
        <v>172614</v>
      </c>
      <c r="L142" s="99"/>
      <c r="M142" s="100" t="s">
        <v>344</v>
      </c>
      <c r="N142" s="82" t="n">
        <v>156009</v>
      </c>
      <c r="O142" s="82" t="n">
        <f aca="false">'Sep 16'!B419</f>
        <v>127385</v>
      </c>
      <c r="P142" s="97"/>
    </row>
    <row r="143" customFormat="false" ht="15" hidden="true" customHeight="false" outlineLevel="0" collapsed="false">
      <c r="A143" s="83" t="s">
        <v>261</v>
      </c>
      <c r="B143" s="84" t="n">
        <v>344331</v>
      </c>
      <c r="C143" s="99"/>
      <c r="D143" s="101" t="s">
        <v>261</v>
      </c>
      <c r="E143" s="84" t="n">
        <v>227205</v>
      </c>
      <c r="F143" s="99"/>
      <c r="G143" s="101" t="s">
        <v>261</v>
      </c>
      <c r="H143" s="84" t="n">
        <v>256354</v>
      </c>
      <c r="I143" s="99"/>
      <c r="J143" s="101" t="s">
        <v>261</v>
      </c>
      <c r="K143" s="84" t="n">
        <v>172614</v>
      </c>
      <c r="L143" s="99"/>
      <c r="M143" s="101" t="s">
        <v>261</v>
      </c>
      <c r="N143" s="84" t="n">
        <v>156009</v>
      </c>
      <c r="O143" s="84"/>
      <c r="P143" s="97"/>
    </row>
    <row r="144" customFormat="false" ht="15" hidden="true" customHeight="false" outlineLevel="0" collapsed="false">
      <c r="A144" s="83" t="s">
        <v>262</v>
      </c>
      <c r="B144" s="84" t="n">
        <v>344331</v>
      </c>
      <c r="C144" s="99"/>
      <c r="D144" s="101" t="s">
        <v>262</v>
      </c>
      <c r="E144" s="84" t="n">
        <v>227205</v>
      </c>
      <c r="F144" s="99"/>
      <c r="G144" s="101" t="s">
        <v>262</v>
      </c>
      <c r="H144" s="84" t="n">
        <v>256354</v>
      </c>
      <c r="I144" s="99"/>
      <c r="J144" s="101" t="s">
        <v>262</v>
      </c>
      <c r="K144" s="84" t="n">
        <v>172614</v>
      </c>
      <c r="L144" s="99"/>
      <c r="M144" s="101" t="s">
        <v>262</v>
      </c>
      <c r="N144" s="84" t="n">
        <v>156009</v>
      </c>
      <c r="O144" s="84"/>
      <c r="P144" s="97"/>
    </row>
    <row r="145" customFormat="false" ht="15" hidden="false" customHeight="false" outlineLevel="0" collapsed="false">
      <c r="A145" s="83" t="s">
        <v>345</v>
      </c>
      <c r="B145" s="84" t="n">
        <f aca="false">+B6+B10+B17+B25+B30+B34+B42+B50+B58+B64+B71+B76+B81+B87+B94+B98+B102+B107+B112+B119+B124+B129+B134+B140+B144</f>
        <v>23262769.56</v>
      </c>
      <c r="C145" s="99"/>
      <c r="D145" s="101" t="s">
        <v>345</v>
      </c>
      <c r="E145" s="84" t="n">
        <f aca="false">+E6+E10+E17+E25+E30+E34+E42+E50+E58+E64+E71+E76+E81+E87+E94+E98+E102+E107+E112+E119+E124+E129+E134+E140+E144</f>
        <v>23919790.94</v>
      </c>
      <c r="F145" s="99"/>
      <c r="G145" s="101" t="s">
        <v>345</v>
      </c>
      <c r="H145" s="84" t="n">
        <f aca="false">+H6+H10+H17+H25+H30+H34+H42+H50+H58+H64+H71+H76+H81+H87+H94+H98+H102+H107+H112+H119+H124+H129+H134+H140+H144</f>
        <v>22940590.06</v>
      </c>
      <c r="I145" s="84" t="n">
        <f aca="false">+I6+I10+I17+I25+I30+I34+I42+I50+I58+I64+I71+I76+I81+I87+I94+I98+I102+I107+I112+I119+I124+I129+I134+I140+I144</f>
        <v>0</v>
      </c>
      <c r="J145" s="84" t="e">
        <f aca="false">+J6+J10+J17+J25+J30+J34+J42+J50+J58+J64+J71+J76+J81+J87+J94+J98+J102+J107+J112+J119+J124+J129+J134+J140+J144</f>
        <v>#VALUE!</v>
      </c>
      <c r="K145" s="84" t="n">
        <f aca="false">+K6+K10+K17+K25+K30+K34+K42+K50+K58+K64+K71+K76+K81+K87+K94+K98+K102+K107+K112+K119+K124+K129+K134+K140+K144</f>
        <v>23356376.02</v>
      </c>
      <c r="L145" s="84" t="n">
        <f aca="false">+L6+L10+L17+L25+L30+L34+L42+L50+L58+L64+L71+L76+L81+L87+L94+L98+L102+L107+L112+L119+L124+L129+L134+L140+L144</f>
        <v>0</v>
      </c>
      <c r="M145" s="84" t="e">
        <f aca="false">+M6+M10+M17+M25+M30+M34+M42+M50+M58+M64+M71+M76+M81+M87+M94+M98+M102+M107+M112+M119+M124+M129+M134+M140+M144</f>
        <v>#VALUE!</v>
      </c>
      <c r="N145" s="84" t="n">
        <f aca="false">+N6+N10+N17+N25+N30+N34+N42+N50+N58+N64+N71+N76+N81+N87+N94+N98+N102+N107+N112+N119+N124+N129+N134+N140+N144</f>
        <v>23948945.01</v>
      </c>
      <c r="O145" s="84" t="n">
        <f aca="false">SUM(O4:O144)</f>
        <v>24449791.16</v>
      </c>
      <c r="P145" s="97"/>
    </row>
    <row r="146" customFormat="false" ht="15" hidden="false" customHeight="false" outlineLevel="0" collapsed="false">
      <c r="A146" s="102" t="s">
        <v>389</v>
      </c>
    </row>
    <row r="147" customFormat="false" ht="15" hidden="false" customHeight="false" outlineLevel="0" collapsed="false">
      <c r="A147" s="90" t="s">
        <v>390</v>
      </c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4"/>
      <c r="M147" s="104"/>
      <c r="N147" s="103"/>
      <c r="O147" s="103"/>
    </row>
    <row r="148" customFormat="false" ht="15" hidden="false" customHeight="false" outlineLevel="0" collapsed="false">
      <c r="A148" s="91" t="str">
        <f aca="false">A4</f>
        <v>     DEPRECIATION FOR THE YEAR</v>
      </c>
      <c r="B148" s="82" t="n">
        <f aca="false">B4</f>
        <v>5460696</v>
      </c>
      <c r="C148" s="82" t="n">
        <f aca="false">C4</f>
        <v>0</v>
      </c>
      <c r="D148" s="82" t="str">
        <f aca="false">D4</f>
        <v>     DEPRECIATION FOR THE YEAR</v>
      </c>
      <c r="E148" s="82" t="n">
        <f aca="false">E4</f>
        <v>5459514</v>
      </c>
      <c r="F148" s="82" t="n">
        <f aca="false">F4</f>
        <v>0</v>
      </c>
      <c r="G148" s="82" t="str">
        <f aca="false">G4</f>
        <v>     DEPRECIATION FOR THE YEAR</v>
      </c>
      <c r="H148" s="82" t="n">
        <f aca="false">H4</f>
        <v>5459696</v>
      </c>
      <c r="I148" s="82" t="n">
        <f aca="false">I4</f>
        <v>0</v>
      </c>
      <c r="J148" s="82" t="str">
        <f aca="false">J4</f>
        <v>     DEPRECIATION FOR THE YEAR</v>
      </c>
      <c r="K148" s="82" t="n">
        <f aca="false">K4</f>
        <v>6166205</v>
      </c>
      <c r="L148" s="82" t="n">
        <f aca="false">L4</f>
        <v>0</v>
      </c>
      <c r="M148" s="105" t="str">
        <f aca="false">M4</f>
        <v>     DEPRECIATION FOR THE YEAR</v>
      </c>
      <c r="N148" s="82" t="n">
        <f aca="false">N4</f>
        <v>6166205</v>
      </c>
      <c r="O148" s="82" t="n">
        <f aca="false">O4</f>
        <v>6166205</v>
      </c>
    </row>
    <row r="149" customFormat="false" ht="15" hidden="false" customHeight="false" outlineLevel="0" collapsed="false">
      <c r="A149" s="91" t="str">
        <f aca="false">A85</f>
        <v>     PROVISIONS FOR DOUBTFUL DEBTS - EXPENSES</v>
      </c>
      <c r="B149" s="82" t="n">
        <f aca="false">B85</f>
        <v>500000</v>
      </c>
      <c r="C149" s="82" t="n">
        <f aca="false">C85</f>
        <v>0</v>
      </c>
      <c r="D149" s="82" t="str">
        <f aca="false">D85</f>
        <v>     PROVISIONS FOR DOUBTFUL DEBTS - EXPENSES</v>
      </c>
      <c r="E149" s="82" t="n">
        <f aca="false">E85</f>
        <v>500000</v>
      </c>
      <c r="F149" s="82" t="n">
        <f aca="false">F85</f>
        <v>0</v>
      </c>
      <c r="G149" s="82" t="str">
        <f aca="false">G85</f>
        <v>     PROVISIONS FOR DOUBTFUL DEBTS - EXPENSES</v>
      </c>
      <c r="H149" s="82" t="n">
        <f aca="false">H85</f>
        <v>500000</v>
      </c>
      <c r="I149" s="82" t="n">
        <f aca="false">I85</f>
        <v>0</v>
      </c>
      <c r="J149" s="82" t="str">
        <f aca="false">J85</f>
        <v>     PROVISIONS FOR DOUBTFUL DEBTS - EXPENSES</v>
      </c>
      <c r="K149" s="82" t="n">
        <f aca="false">K85</f>
        <v>500000</v>
      </c>
      <c r="L149" s="82" t="n">
        <f aca="false">L85</f>
        <v>0</v>
      </c>
      <c r="M149" s="105" t="str">
        <f aca="false">M85</f>
        <v>     PROVISIONS FOR DOUBTFUL DEBTS - EXPENSES</v>
      </c>
      <c r="N149" s="82" t="n">
        <f aca="false">N85</f>
        <v>500000</v>
      </c>
      <c r="O149" s="82" t="n">
        <f aca="false">O85</f>
        <v>500000</v>
      </c>
    </row>
    <row r="150" customFormat="false" ht="15" hidden="false" customHeight="false" outlineLevel="0" collapsed="false">
      <c r="A150" s="91" t="str">
        <f aca="false">A84</f>
        <v>     EXPORT EXPENSES</v>
      </c>
      <c r="B150" s="82" t="n">
        <f aca="false">B84</f>
        <v>84510</v>
      </c>
      <c r="C150" s="82" t="n">
        <f aca="false">C84</f>
        <v>0</v>
      </c>
      <c r="D150" s="82" t="str">
        <f aca="false">D84</f>
        <v>     EXPORT EXPENSES</v>
      </c>
      <c r="E150" s="82" t="n">
        <f aca="false">E84</f>
        <v>351816</v>
      </c>
      <c r="F150" s="82" t="n">
        <f aca="false">F84</f>
        <v>0</v>
      </c>
      <c r="G150" s="82" t="str">
        <f aca="false">G84</f>
        <v>     EXPORT EXPENSES</v>
      </c>
      <c r="H150" s="82" t="n">
        <f aca="false">H84</f>
        <v>547728.02</v>
      </c>
      <c r="I150" s="82" t="n">
        <f aca="false">I84</f>
        <v>0</v>
      </c>
      <c r="J150" s="82" t="str">
        <f aca="false">J84</f>
        <v>     EXPORT EXPENSES</v>
      </c>
      <c r="K150" s="82" t="n">
        <f aca="false">K84</f>
        <v>53572</v>
      </c>
      <c r="L150" s="82" t="n">
        <f aca="false">L84</f>
        <v>0</v>
      </c>
      <c r="M150" s="105" t="str">
        <f aca="false">M84</f>
        <v>     EXPORT EXPENSES</v>
      </c>
      <c r="N150" s="82" t="n">
        <f aca="false">N84</f>
        <v>116136</v>
      </c>
      <c r="O150" s="82" t="n">
        <f aca="false">O84</f>
        <v>64153</v>
      </c>
    </row>
    <row r="151" customFormat="false" ht="15" hidden="false" customHeight="false" outlineLevel="0" collapsed="false">
      <c r="A151" s="90" t="s">
        <v>391</v>
      </c>
      <c r="B151" s="106" t="n">
        <f aca="false">SUM(B148:B150)</f>
        <v>6045206</v>
      </c>
      <c r="C151" s="106"/>
      <c r="D151" s="106"/>
      <c r="E151" s="106" t="n">
        <f aca="false">SUM(E148:E150)</f>
        <v>6311330</v>
      </c>
      <c r="F151" s="106" t="n">
        <f aca="false">SUM(F148:F150)</f>
        <v>0</v>
      </c>
      <c r="G151" s="106" t="n">
        <f aca="false">SUM(G148:G150)</f>
        <v>0</v>
      </c>
      <c r="H151" s="106" t="n">
        <f aca="false">SUM(H148:H150)</f>
        <v>6507424.02</v>
      </c>
      <c r="I151" s="106" t="n">
        <f aca="false">SUM(I148:I150)</f>
        <v>0</v>
      </c>
      <c r="J151" s="106" t="n">
        <f aca="false">SUM(J148:J150)</f>
        <v>0</v>
      </c>
      <c r="K151" s="106" t="n">
        <f aca="false">SUM(K148:K150)</f>
        <v>6719777</v>
      </c>
      <c r="L151" s="106" t="n">
        <f aca="false">SUM(L148:L150)</f>
        <v>0</v>
      </c>
      <c r="M151" s="107" t="n">
        <f aca="false">SUM(M148:M150)</f>
        <v>0</v>
      </c>
      <c r="N151" s="106" t="n">
        <f aca="false">SUM(N148:N150)</f>
        <v>6782341</v>
      </c>
      <c r="O151" s="106" t="n">
        <f aca="false">SUM(O148:O150)</f>
        <v>6730358</v>
      </c>
    </row>
    <row r="152" customFormat="false" ht="15" hidden="false" customHeight="false" outlineLevel="0" collapsed="false">
      <c r="A152" s="76" t="s">
        <v>389</v>
      </c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27"/>
      <c r="M152" s="27"/>
      <c r="N152" s="27"/>
      <c r="O152" s="27"/>
    </row>
    <row r="153" customFormat="false" ht="18.75" hidden="false" customHeight="false" outlineLevel="0" collapsed="false">
      <c r="A153" s="95" t="s">
        <v>392</v>
      </c>
      <c r="B153" s="108" t="n">
        <f aca="false">B145-B151</f>
        <v>17217563.56</v>
      </c>
      <c r="C153" s="108"/>
      <c r="D153" s="108"/>
      <c r="E153" s="108" t="n">
        <f aca="false">E145-E151</f>
        <v>17608460.94</v>
      </c>
      <c r="F153" s="108" t="n">
        <f aca="false">F145-F151</f>
        <v>0</v>
      </c>
      <c r="G153" s="108" t="e">
        <f aca="false">G145-G151</f>
        <v>#VALUE!</v>
      </c>
      <c r="H153" s="108" t="n">
        <f aca="false">H145-H151</f>
        <v>16433166.04</v>
      </c>
      <c r="I153" s="108" t="n">
        <f aca="false">I145-I151</f>
        <v>0</v>
      </c>
      <c r="J153" s="108" t="e">
        <f aca="false">J145-J151</f>
        <v>#VALUE!</v>
      </c>
      <c r="K153" s="108" t="n">
        <f aca="false">K145-K151</f>
        <v>16636599.02</v>
      </c>
      <c r="L153" s="108" t="n">
        <f aca="false">L145-L151</f>
        <v>0</v>
      </c>
      <c r="M153" s="108" t="e">
        <f aca="false">M145-M151</f>
        <v>#VALUE!</v>
      </c>
      <c r="N153" s="108" t="n">
        <f aca="false">N145-N151</f>
        <v>17166604.01</v>
      </c>
      <c r="O153" s="108" t="n">
        <f aca="false">O145-O151</f>
        <v>17719433.16</v>
      </c>
    </row>
    <row r="154" customFormat="false" ht="15" hidden="false" customHeight="false" outlineLevel="0" collapsed="false">
      <c r="A154" s="102" t="s">
        <v>389</v>
      </c>
    </row>
    <row r="155" customFormat="false" ht="15" hidden="false" customHeight="false" outlineLevel="0" collapsed="false">
      <c r="A155" s="102" t="s">
        <v>389</v>
      </c>
    </row>
    <row r="156" customFormat="false" ht="15" hidden="false" customHeight="false" outlineLevel="0" collapsed="false">
      <c r="A156" s="102" t="s">
        <v>389</v>
      </c>
    </row>
    <row r="157" customFormat="false" ht="15" hidden="false" customHeight="false" outlineLevel="0" collapsed="false">
      <c r="A157" s="102" t="s">
        <v>389</v>
      </c>
      <c r="B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</row>
    <row r="158" customFormat="false" ht="15" hidden="false" customHeight="false" outlineLevel="0" collapsed="false">
      <c r="A158" s="102" t="s">
        <v>389</v>
      </c>
    </row>
    <row r="159" customFormat="false" ht="15" hidden="false" customHeight="false" outlineLevel="0" collapsed="false">
      <c r="A159" s="102" t="s">
        <v>389</v>
      </c>
    </row>
    <row r="160" customFormat="false" ht="15" hidden="false" customHeight="false" outlineLevel="0" collapsed="false">
      <c r="A160" s="102" t="s">
        <v>389</v>
      </c>
    </row>
    <row r="161" customFormat="false" ht="15" hidden="false" customHeight="false" outlineLevel="0" collapsed="false">
      <c r="A161" s="102" t="s">
        <v>389</v>
      </c>
    </row>
    <row r="162" customFormat="false" ht="15" hidden="false" customHeight="false" outlineLevel="0" collapsed="false">
      <c r="A162" s="102" t="s">
        <v>389</v>
      </c>
    </row>
    <row r="163" customFormat="false" ht="15" hidden="false" customHeight="false" outlineLevel="0" collapsed="false">
      <c r="A163" s="102" t="s">
        <v>389</v>
      </c>
    </row>
    <row r="164" customFormat="false" ht="15" hidden="false" customHeight="false" outlineLevel="0" collapsed="false">
      <c r="A164" s="102" t="s">
        <v>389</v>
      </c>
    </row>
    <row r="165" customFormat="false" ht="15" hidden="false" customHeight="false" outlineLevel="0" collapsed="false">
      <c r="A165" s="102" t="s">
        <v>389</v>
      </c>
    </row>
    <row r="166" customFormat="false" ht="15" hidden="false" customHeight="false" outlineLevel="0" collapsed="false">
      <c r="A166" s="102" t="s">
        <v>389</v>
      </c>
    </row>
    <row r="167" customFormat="false" ht="15" hidden="false" customHeight="false" outlineLevel="0" collapsed="false">
      <c r="A167" s="102" t="s">
        <v>389</v>
      </c>
    </row>
    <row r="168" customFormat="false" ht="15" hidden="false" customHeight="false" outlineLevel="0" collapsed="false">
      <c r="A168" s="102" t="s">
        <v>389</v>
      </c>
    </row>
    <row r="169" customFormat="false" ht="15" hidden="false" customHeight="false" outlineLevel="0" collapsed="false">
      <c r="A169" s="102" t="s">
        <v>389</v>
      </c>
    </row>
    <row r="170" customFormat="false" ht="15" hidden="false" customHeight="false" outlineLevel="0" collapsed="false">
      <c r="A170" s="102" t="s">
        <v>389</v>
      </c>
    </row>
    <row r="171" customFormat="false" ht="15" hidden="false" customHeight="false" outlineLevel="0" collapsed="false">
      <c r="A171" s="102" t="s">
        <v>389</v>
      </c>
    </row>
    <row r="172" customFormat="false" ht="15" hidden="false" customHeight="false" outlineLevel="0" collapsed="false">
      <c r="A172" s="102" t="s">
        <v>389</v>
      </c>
    </row>
    <row r="173" customFormat="false" ht="15" hidden="false" customHeight="false" outlineLevel="0" collapsed="false">
      <c r="A173" s="102" t="s">
        <v>389</v>
      </c>
    </row>
    <row r="174" customFormat="false" ht="15" hidden="false" customHeight="false" outlineLevel="0" collapsed="false">
      <c r="A174" s="102" t="s">
        <v>389</v>
      </c>
    </row>
    <row r="175" customFormat="false" ht="15" hidden="false" customHeight="false" outlineLevel="0" collapsed="false">
      <c r="A175" s="102" t="s">
        <v>389</v>
      </c>
    </row>
    <row r="176" customFormat="false" ht="15" hidden="false" customHeight="false" outlineLevel="0" collapsed="false">
      <c r="A176" s="102" t="s">
        <v>389</v>
      </c>
    </row>
    <row r="177" customFormat="false" ht="15" hidden="false" customHeight="false" outlineLevel="0" collapsed="false">
      <c r="A177" s="102" t="s">
        <v>389</v>
      </c>
    </row>
    <row r="178" customFormat="false" ht="15" hidden="false" customHeight="false" outlineLevel="0" collapsed="false">
      <c r="A178" s="102" t="s">
        <v>389</v>
      </c>
    </row>
    <row r="179" customFormat="false" ht="15" hidden="false" customHeight="false" outlineLevel="0" collapsed="false">
      <c r="A179" s="102" t="s">
        <v>389</v>
      </c>
    </row>
    <row r="180" customFormat="false" ht="15" hidden="false" customHeight="false" outlineLevel="0" collapsed="false">
      <c r="A180" s="102" t="s">
        <v>389</v>
      </c>
    </row>
    <row r="181" customFormat="false" ht="15" hidden="false" customHeight="false" outlineLevel="0" collapsed="false">
      <c r="A181" s="102" t="s">
        <v>389</v>
      </c>
    </row>
    <row r="182" customFormat="false" ht="15" hidden="false" customHeight="false" outlineLevel="0" collapsed="false">
      <c r="A182" s="102" t="s">
        <v>389</v>
      </c>
    </row>
    <row r="183" customFormat="false" ht="15" hidden="false" customHeight="false" outlineLevel="0" collapsed="false">
      <c r="A183" s="102" t="s">
        <v>389</v>
      </c>
    </row>
    <row r="184" customFormat="false" ht="15" hidden="false" customHeight="false" outlineLevel="0" collapsed="false">
      <c r="A184" s="102" t="s">
        <v>389</v>
      </c>
    </row>
    <row r="185" customFormat="false" ht="15" hidden="false" customHeight="false" outlineLevel="0" collapsed="false">
      <c r="A185" s="102" t="s">
        <v>389</v>
      </c>
    </row>
    <row r="186" customFormat="false" ht="15" hidden="false" customHeight="false" outlineLevel="0" collapsed="false">
      <c r="A186" s="102" t="s">
        <v>389</v>
      </c>
    </row>
    <row r="187" customFormat="false" ht="15" hidden="false" customHeight="false" outlineLevel="0" collapsed="false">
      <c r="A187" s="102" t="s">
        <v>389</v>
      </c>
    </row>
    <row r="188" customFormat="false" ht="15" hidden="false" customHeight="false" outlineLevel="0" collapsed="false">
      <c r="A188" s="102" t="s">
        <v>389</v>
      </c>
    </row>
    <row r="189" customFormat="false" ht="15" hidden="false" customHeight="false" outlineLevel="0" collapsed="false">
      <c r="A189" s="102" t="s">
        <v>389</v>
      </c>
    </row>
    <row r="190" customFormat="false" ht="15" hidden="false" customHeight="false" outlineLevel="0" collapsed="false">
      <c r="A190" s="102" t="s">
        <v>389</v>
      </c>
    </row>
    <row r="191" customFormat="false" ht="15" hidden="false" customHeight="false" outlineLevel="0" collapsed="false">
      <c r="A191" s="102" t="s">
        <v>389</v>
      </c>
    </row>
    <row r="192" customFormat="false" ht="15" hidden="false" customHeight="false" outlineLevel="0" collapsed="false">
      <c r="A192" s="102" t="s">
        <v>389</v>
      </c>
    </row>
    <row r="193" customFormat="false" ht="15" hidden="false" customHeight="false" outlineLevel="0" collapsed="false">
      <c r="A193" s="102" t="s">
        <v>389</v>
      </c>
    </row>
    <row r="194" customFormat="false" ht="15" hidden="false" customHeight="false" outlineLevel="0" collapsed="false">
      <c r="A194" s="102" t="s">
        <v>389</v>
      </c>
    </row>
    <row r="195" customFormat="false" ht="15" hidden="false" customHeight="false" outlineLevel="0" collapsed="false">
      <c r="A195" s="102" t="s">
        <v>389</v>
      </c>
    </row>
    <row r="196" customFormat="false" ht="15" hidden="false" customHeight="false" outlineLevel="0" collapsed="false">
      <c r="A196" s="102" t="s">
        <v>389</v>
      </c>
    </row>
    <row r="197" customFormat="false" ht="15" hidden="false" customHeight="false" outlineLevel="0" collapsed="false">
      <c r="A197" s="102" t="s">
        <v>389</v>
      </c>
    </row>
    <row r="198" customFormat="false" ht="15" hidden="false" customHeight="false" outlineLevel="0" collapsed="false">
      <c r="A198" s="102" t="s">
        <v>389</v>
      </c>
    </row>
    <row r="199" customFormat="false" ht="15" hidden="false" customHeight="false" outlineLevel="0" collapsed="false">
      <c r="A199" s="102" t="s">
        <v>389</v>
      </c>
    </row>
    <row r="200" customFormat="false" ht="15" hidden="false" customHeight="false" outlineLevel="0" collapsed="false">
      <c r="A200" s="102" t="s">
        <v>389</v>
      </c>
    </row>
    <row r="201" customFormat="false" ht="15" hidden="false" customHeight="false" outlineLevel="0" collapsed="false">
      <c r="A201" s="102" t="s">
        <v>389</v>
      </c>
    </row>
    <row r="202" customFormat="false" ht="15" hidden="false" customHeight="false" outlineLevel="0" collapsed="false">
      <c r="A202" s="102" t="s">
        <v>389</v>
      </c>
    </row>
    <row r="203" customFormat="false" ht="15" hidden="false" customHeight="false" outlineLevel="0" collapsed="false">
      <c r="A203" s="102" t="s">
        <v>389</v>
      </c>
    </row>
    <row r="204" customFormat="false" ht="15" hidden="false" customHeight="false" outlineLevel="0" collapsed="false">
      <c r="A204" s="102" t="s">
        <v>389</v>
      </c>
    </row>
    <row r="205" customFormat="false" ht="15" hidden="false" customHeight="false" outlineLevel="0" collapsed="false">
      <c r="A205" s="102" t="s">
        <v>389</v>
      </c>
    </row>
    <row r="206" customFormat="false" ht="15" hidden="false" customHeight="false" outlineLevel="0" collapsed="false">
      <c r="A206" s="102" t="s">
        <v>389</v>
      </c>
    </row>
    <row r="207" customFormat="false" ht="15" hidden="false" customHeight="false" outlineLevel="0" collapsed="false">
      <c r="A207" s="102" t="s">
        <v>389</v>
      </c>
    </row>
    <row r="208" customFormat="false" ht="15" hidden="false" customHeight="false" outlineLevel="0" collapsed="false">
      <c r="A208" s="102" t="s">
        <v>389</v>
      </c>
    </row>
    <row r="209" customFormat="false" ht="15" hidden="false" customHeight="false" outlineLevel="0" collapsed="false">
      <c r="A209" s="102" t="s">
        <v>389</v>
      </c>
    </row>
    <row r="210" customFormat="false" ht="15" hidden="false" customHeight="false" outlineLevel="0" collapsed="false">
      <c r="A210" s="102" t="s">
        <v>389</v>
      </c>
    </row>
    <row r="211" customFormat="false" ht="15" hidden="false" customHeight="false" outlineLevel="0" collapsed="false">
      <c r="A211" s="102" t="s">
        <v>389</v>
      </c>
    </row>
    <row r="212" customFormat="false" ht="15" hidden="false" customHeight="false" outlineLevel="0" collapsed="false">
      <c r="A212" s="102" t="s">
        <v>389</v>
      </c>
    </row>
    <row r="213" customFormat="false" ht="15" hidden="false" customHeight="false" outlineLevel="0" collapsed="false">
      <c r="A213" s="102" t="s">
        <v>389</v>
      </c>
    </row>
    <row r="214" customFormat="false" ht="15" hidden="false" customHeight="false" outlineLevel="0" collapsed="false">
      <c r="A214" s="102" t="s">
        <v>389</v>
      </c>
    </row>
    <row r="215" customFormat="false" ht="15" hidden="false" customHeight="false" outlineLevel="0" collapsed="false">
      <c r="A215" s="102" t="s">
        <v>389</v>
      </c>
    </row>
    <row r="216" customFormat="false" ht="15" hidden="false" customHeight="false" outlineLevel="0" collapsed="false">
      <c r="A216" s="102" t="s">
        <v>389</v>
      </c>
    </row>
    <row r="217" customFormat="false" ht="15" hidden="false" customHeight="false" outlineLevel="0" collapsed="false">
      <c r="A217" s="102" t="s">
        <v>389</v>
      </c>
    </row>
    <row r="218" customFormat="false" ht="15" hidden="false" customHeight="false" outlineLevel="0" collapsed="false">
      <c r="A218" s="102" t="s">
        <v>389</v>
      </c>
    </row>
    <row r="219" customFormat="false" ht="15" hidden="false" customHeight="false" outlineLevel="0" collapsed="false">
      <c r="A219" s="102" t="s">
        <v>389</v>
      </c>
    </row>
    <row r="220" customFormat="false" ht="15" hidden="false" customHeight="false" outlineLevel="0" collapsed="false">
      <c r="A220" s="102" t="s">
        <v>389</v>
      </c>
    </row>
    <row r="221" customFormat="false" ht="15" hidden="false" customHeight="false" outlineLevel="0" collapsed="false">
      <c r="A221" s="102" t="s">
        <v>389</v>
      </c>
    </row>
    <row r="222" customFormat="false" ht="15" hidden="false" customHeight="false" outlineLevel="0" collapsed="false">
      <c r="A222" s="102" t="s">
        <v>389</v>
      </c>
    </row>
    <row r="223" customFormat="false" ht="15" hidden="false" customHeight="false" outlineLevel="0" collapsed="false">
      <c r="A223" s="102" t="s">
        <v>389</v>
      </c>
    </row>
    <row r="224" customFormat="false" ht="15" hidden="false" customHeight="false" outlineLevel="0" collapsed="false">
      <c r="A224" s="102" t="s">
        <v>389</v>
      </c>
    </row>
    <row r="225" customFormat="false" ht="15" hidden="false" customHeight="false" outlineLevel="0" collapsed="false">
      <c r="A225" s="102" t="s">
        <v>389</v>
      </c>
    </row>
    <row r="226" customFormat="false" ht="15" hidden="false" customHeight="false" outlineLevel="0" collapsed="false">
      <c r="A226" s="102" t="s">
        <v>389</v>
      </c>
    </row>
    <row r="227" customFormat="false" ht="15" hidden="false" customHeight="false" outlineLevel="0" collapsed="false">
      <c r="A227" s="102" t="s">
        <v>389</v>
      </c>
    </row>
    <row r="228" customFormat="false" ht="15" hidden="false" customHeight="false" outlineLevel="0" collapsed="false">
      <c r="A228" s="102" t="s">
        <v>389</v>
      </c>
    </row>
    <row r="229" customFormat="false" ht="15" hidden="false" customHeight="false" outlineLevel="0" collapsed="false">
      <c r="A229" s="102" t="s">
        <v>389</v>
      </c>
    </row>
    <row r="230" customFormat="false" ht="15" hidden="false" customHeight="false" outlineLevel="0" collapsed="false">
      <c r="A230" s="102" t="s">
        <v>389</v>
      </c>
    </row>
    <row r="231" customFormat="false" ht="15" hidden="false" customHeight="false" outlineLevel="0" collapsed="false">
      <c r="A231" s="102" t="s">
        <v>389</v>
      </c>
    </row>
    <row r="232" customFormat="false" ht="15" hidden="false" customHeight="false" outlineLevel="0" collapsed="false">
      <c r="A232" s="102" t="s">
        <v>389</v>
      </c>
    </row>
    <row r="233" customFormat="false" ht="15" hidden="false" customHeight="false" outlineLevel="0" collapsed="false">
      <c r="A233" s="102" t="s">
        <v>389</v>
      </c>
    </row>
    <row r="234" customFormat="false" ht="15" hidden="false" customHeight="false" outlineLevel="0" collapsed="false">
      <c r="A234" s="102" t="s">
        <v>389</v>
      </c>
    </row>
    <row r="235" customFormat="false" ht="15" hidden="false" customHeight="false" outlineLevel="0" collapsed="false">
      <c r="A235" s="102" t="s">
        <v>389</v>
      </c>
    </row>
    <row r="236" customFormat="false" ht="15" hidden="false" customHeight="false" outlineLevel="0" collapsed="false">
      <c r="A236" s="102" t="s">
        <v>389</v>
      </c>
    </row>
    <row r="237" customFormat="false" ht="15" hidden="false" customHeight="false" outlineLevel="0" collapsed="false">
      <c r="A237" s="102" t="s">
        <v>389</v>
      </c>
    </row>
    <row r="238" customFormat="false" ht="15" hidden="false" customHeight="false" outlineLevel="0" collapsed="false">
      <c r="A238" s="102" t="s">
        <v>389</v>
      </c>
    </row>
    <row r="239" customFormat="false" ht="15" hidden="false" customHeight="false" outlineLevel="0" collapsed="false">
      <c r="A239" s="102" t="s">
        <v>389</v>
      </c>
    </row>
    <row r="240" customFormat="false" ht="15" hidden="false" customHeight="false" outlineLevel="0" collapsed="false">
      <c r="A240" s="102" t="s">
        <v>389</v>
      </c>
    </row>
    <row r="241" customFormat="false" ht="15" hidden="false" customHeight="false" outlineLevel="0" collapsed="false">
      <c r="A241" s="102" t="s">
        <v>389</v>
      </c>
    </row>
    <row r="242" customFormat="false" ht="15" hidden="false" customHeight="false" outlineLevel="0" collapsed="false">
      <c r="A242" s="102" t="s">
        <v>389</v>
      </c>
    </row>
    <row r="243" customFormat="false" ht="15" hidden="false" customHeight="false" outlineLevel="0" collapsed="false">
      <c r="A243" s="102" t="s">
        <v>389</v>
      </c>
    </row>
    <row r="244" customFormat="false" ht="15" hidden="false" customHeight="false" outlineLevel="0" collapsed="false">
      <c r="A244" s="102" t="s">
        <v>389</v>
      </c>
    </row>
    <row r="245" customFormat="false" ht="15" hidden="false" customHeight="false" outlineLevel="0" collapsed="false">
      <c r="A245" s="102" t="s">
        <v>389</v>
      </c>
    </row>
    <row r="246" customFormat="false" ht="15" hidden="false" customHeight="false" outlineLevel="0" collapsed="false">
      <c r="A246" s="102" t="s">
        <v>389</v>
      </c>
    </row>
    <row r="247" customFormat="false" ht="15" hidden="false" customHeight="false" outlineLevel="0" collapsed="false">
      <c r="A247" s="102" t="s">
        <v>389</v>
      </c>
    </row>
    <row r="248" customFormat="false" ht="15" hidden="false" customHeight="false" outlineLevel="0" collapsed="false">
      <c r="A248" s="102" t="s">
        <v>389</v>
      </c>
    </row>
    <row r="249" customFormat="false" ht="15" hidden="false" customHeight="false" outlineLevel="0" collapsed="false">
      <c r="A249" s="102" t="s">
        <v>389</v>
      </c>
    </row>
    <row r="250" customFormat="false" ht="15" hidden="false" customHeight="false" outlineLevel="0" collapsed="false">
      <c r="A250" s="102" t="s">
        <v>389</v>
      </c>
    </row>
    <row r="251" customFormat="false" ht="15" hidden="false" customHeight="false" outlineLevel="0" collapsed="false">
      <c r="A251" s="102" t="s">
        <v>389</v>
      </c>
    </row>
    <row r="252" customFormat="false" ht="15" hidden="false" customHeight="false" outlineLevel="0" collapsed="false">
      <c r="A252" s="102" t="s">
        <v>389</v>
      </c>
    </row>
    <row r="253" customFormat="false" ht="15" hidden="false" customHeight="false" outlineLevel="0" collapsed="false">
      <c r="A253" s="102" t="s">
        <v>389</v>
      </c>
    </row>
    <row r="254" customFormat="false" ht="15" hidden="false" customHeight="false" outlineLevel="0" collapsed="false">
      <c r="A254" s="102" t="s">
        <v>389</v>
      </c>
    </row>
    <row r="255" customFormat="false" ht="15" hidden="false" customHeight="false" outlineLevel="0" collapsed="false">
      <c r="A255" s="102" t="s">
        <v>389</v>
      </c>
    </row>
    <row r="256" customFormat="false" ht="15" hidden="false" customHeight="false" outlineLevel="0" collapsed="false">
      <c r="A256" s="102" t="s">
        <v>389</v>
      </c>
    </row>
    <row r="257" customFormat="false" ht="15" hidden="false" customHeight="false" outlineLevel="0" collapsed="false">
      <c r="A257" s="102" t="s">
        <v>389</v>
      </c>
    </row>
    <row r="258" customFormat="false" ht="15" hidden="false" customHeight="false" outlineLevel="0" collapsed="false">
      <c r="A258" s="102" t="s">
        <v>389</v>
      </c>
    </row>
    <row r="259" customFormat="false" ht="15" hidden="false" customHeight="false" outlineLevel="0" collapsed="false">
      <c r="A259" s="102" t="s">
        <v>389</v>
      </c>
    </row>
    <row r="260" customFormat="false" ht="15" hidden="false" customHeight="false" outlineLevel="0" collapsed="false">
      <c r="A260" s="102" t="s">
        <v>389</v>
      </c>
    </row>
    <row r="261" customFormat="false" ht="15" hidden="false" customHeight="false" outlineLevel="0" collapsed="false">
      <c r="A261" s="102" t="s">
        <v>389</v>
      </c>
    </row>
    <row r="262" customFormat="false" ht="15" hidden="false" customHeight="false" outlineLevel="0" collapsed="false">
      <c r="A262" s="102" t="s">
        <v>389</v>
      </c>
    </row>
    <row r="263" customFormat="false" ht="15" hidden="false" customHeight="false" outlineLevel="0" collapsed="false">
      <c r="A263" s="102" t="s">
        <v>389</v>
      </c>
    </row>
    <row r="264" customFormat="false" ht="15" hidden="false" customHeight="false" outlineLevel="0" collapsed="false">
      <c r="A264" s="102" t="s">
        <v>389</v>
      </c>
    </row>
    <row r="265" customFormat="false" ht="15" hidden="false" customHeight="false" outlineLevel="0" collapsed="false">
      <c r="A265" s="102" t="s">
        <v>389</v>
      </c>
    </row>
    <row r="266" customFormat="false" ht="15" hidden="false" customHeight="false" outlineLevel="0" collapsed="false">
      <c r="A266" s="102" t="s">
        <v>389</v>
      </c>
    </row>
    <row r="267" customFormat="false" ht="15" hidden="false" customHeight="false" outlineLevel="0" collapsed="false">
      <c r="A267" s="102" t="s">
        <v>389</v>
      </c>
    </row>
    <row r="268" customFormat="false" ht="15" hidden="false" customHeight="false" outlineLevel="0" collapsed="false">
      <c r="A268" s="102" t="s">
        <v>389</v>
      </c>
    </row>
    <row r="269" customFormat="false" ht="15" hidden="false" customHeight="false" outlineLevel="0" collapsed="false">
      <c r="A269" s="102" t="s">
        <v>389</v>
      </c>
    </row>
    <row r="270" customFormat="false" ht="15" hidden="false" customHeight="false" outlineLevel="0" collapsed="false">
      <c r="A270" s="102" t="s">
        <v>389</v>
      </c>
    </row>
    <row r="271" customFormat="false" ht="15" hidden="false" customHeight="false" outlineLevel="0" collapsed="false">
      <c r="A271" s="102" t="s">
        <v>389</v>
      </c>
    </row>
    <row r="272" customFormat="false" ht="15" hidden="false" customHeight="false" outlineLevel="0" collapsed="false">
      <c r="A272" s="102" t="s">
        <v>389</v>
      </c>
    </row>
    <row r="273" customFormat="false" ht="15" hidden="false" customHeight="false" outlineLevel="0" collapsed="false">
      <c r="A273" s="102" t="s">
        <v>389</v>
      </c>
    </row>
    <row r="274" customFormat="false" ht="15" hidden="false" customHeight="false" outlineLevel="0" collapsed="false">
      <c r="A274" s="102" t="s">
        <v>389</v>
      </c>
    </row>
    <row r="275" customFormat="false" ht="15" hidden="false" customHeight="false" outlineLevel="0" collapsed="false">
      <c r="A275" s="102" t="s">
        <v>389</v>
      </c>
    </row>
    <row r="276" customFormat="false" ht="15" hidden="false" customHeight="false" outlineLevel="0" collapsed="false">
      <c r="A276" s="102" t="s">
        <v>389</v>
      </c>
    </row>
    <row r="277" customFormat="false" ht="15" hidden="false" customHeight="false" outlineLevel="0" collapsed="false">
      <c r="A277" s="102" t="s">
        <v>389</v>
      </c>
    </row>
    <row r="278" customFormat="false" ht="15" hidden="false" customHeight="false" outlineLevel="0" collapsed="false">
      <c r="A278" s="102" t="s">
        <v>389</v>
      </c>
    </row>
    <row r="279" customFormat="false" ht="15" hidden="false" customHeight="false" outlineLevel="0" collapsed="false">
      <c r="A279" s="102" t="s">
        <v>389</v>
      </c>
    </row>
    <row r="280" customFormat="false" ht="15" hidden="false" customHeight="false" outlineLevel="0" collapsed="false">
      <c r="A280" s="102" t="s">
        <v>389</v>
      </c>
    </row>
    <row r="281" customFormat="false" ht="15" hidden="false" customHeight="false" outlineLevel="0" collapsed="false">
      <c r="A281" s="102" t="s">
        <v>389</v>
      </c>
    </row>
    <row r="282" customFormat="false" ht="15" hidden="false" customHeight="false" outlineLevel="0" collapsed="false">
      <c r="A282" s="102" t="s">
        <v>389</v>
      </c>
    </row>
    <row r="283" customFormat="false" ht="15" hidden="false" customHeight="false" outlineLevel="0" collapsed="false">
      <c r="A283" s="102" t="s">
        <v>389</v>
      </c>
    </row>
    <row r="284" customFormat="false" ht="15" hidden="false" customHeight="false" outlineLevel="0" collapsed="false">
      <c r="A284" s="102" t="s">
        <v>389</v>
      </c>
    </row>
    <row r="285" customFormat="false" ht="15" hidden="false" customHeight="false" outlineLevel="0" collapsed="false">
      <c r="A285" s="102" t="s">
        <v>389</v>
      </c>
    </row>
    <row r="286" customFormat="false" ht="15" hidden="false" customHeight="false" outlineLevel="0" collapsed="false">
      <c r="A286" s="102" t="s">
        <v>389</v>
      </c>
    </row>
    <row r="287" customFormat="false" ht="15" hidden="false" customHeight="false" outlineLevel="0" collapsed="false">
      <c r="A287" s="102" t="s">
        <v>389</v>
      </c>
    </row>
    <row r="288" customFormat="false" ht="15" hidden="false" customHeight="false" outlineLevel="0" collapsed="false">
      <c r="A288" s="102" t="s">
        <v>389</v>
      </c>
    </row>
    <row r="289" customFormat="false" ht="15" hidden="false" customHeight="false" outlineLevel="0" collapsed="false">
      <c r="A289" s="102" t="s">
        <v>389</v>
      </c>
    </row>
    <row r="290" customFormat="false" ht="15" hidden="false" customHeight="false" outlineLevel="0" collapsed="false">
      <c r="A290" s="102" t="s">
        <v>389</v>
      </c>
    </row>
    <row r="291" customFormat="false" ht="15" hidden="false" customHeight="false" outlineLevel="0" collapsed="false">
      <c r="A291" s="102" t="s">
        <v>389</v>
      </c>
    </row>
    <row r="292" customFormat="false" ht="15" hidden="false" customHeight="false" outlineLevel="0" collapsed="false">
      <c r="A292" s="102" t="s">
        <v>389</v>
      </c>
    </row>
    <row r="293" customFormat="false" ht="15" hidden="false" customHeight="false" outlineLevel="0" collapsed="false">
      <c r="A293" s="102" t="s">
        <v>389</v>
      </c>
    </row>
    <row r="294" customFormat="false" ht="15" hidden="false" customHeight="false" outlineLevel="0" collapsed="false">
      <c r="A294" s="102" t="s">
        <v>389</v>
      </c>
    </row>
    <row r="295" customFormat="false" ht="15" hidden="false" customHeight="false" outlineLevel="0" collapsed="false">
      <c r="A295" s="102" t="s">
        <v>389</v>
      </c>
    </row>
    <row r="296" customFormat="false" ht="15" hidden="false" customHeight="false" outlineLevel="0" collapsed="false">
      <c r="A296" s="102" t="s">
        <v>389</v>
      </c>
    </row>
    <row r="297" customFormat="false" ht="15" hidden="false" customHeight="false" outlineLevel="0" collapsed="false">
      <c r="A297" s="102" t="s">
        <v>389</v>
      </c>
    </row>
    <row r="298" customFormat="false" ht="15" hidden="false" customHeight="false" outlineLevel="0" collapsed="false">
      <c r="A298" s="102" t="s">
        <v>389</v>
      </c>
    </row>
    <row r="299" customFormat="false" ht="15" hidden="false" customHeight="false" outlineLevel="0" collapsed="false">
      <c r="A299" s="102" t="s">
        <v>389</v>
      </c>
    </row>
    <row r="300" customFormat="false" ht="15" hidden="false" customHeight="false" outlineLevel="0" collapsed="false">
      <c r="A300" s="102" t="s">
        <v>389</v>
      </c>
    </row>
    <row r="301" customFormat="false" ht="15" hidden="false" customHeight="false" outlineLevel="0" collapsed="false">
      <c r="A301" s="102" t="s">
        <v>389</v>
      </c>
    </row>
    <row r="302" customFormat="false" ht="15" hidden="false" customHeight="false" outlineLevel="0" collapsed="false">
      <c r="A302" s="102" t="s">
        <v>389</v>
      </c>
    </row>
    <row r="303" customFormat="false" ht="15" hidden="false" customHeight="false" outlineLevel="0" collapsed="false">
      <c r="A303" s="102" t="s">
        <v>389</v>
      </c>
    </row>
    <row r="304" customFormat="false" ht="15" hidden="false" customHeight="false" outlineLevel="0" collapsed="false">
      <c r="A304" s="102" t="s">
        <v>389</v>
      </c>
    </row>
    <row r="305" customFormat="false" ht="15" hidden="false" customHeight="false" outlineLevel="0" collapsed="false">
      <c r="A305" s="102" t="s">
        <v>389</v>
      </c>
    </row>
    <row r="306" customFormat="false" ht="15" hidden="false" customHeight="false" outlineLevel="0" collapsed="false">
      <c r="A306" s="102" t="s">
        <v>389</v>
      </c>
    </row>
    <row r="307" customFormat="false" ht="15" hidden="false" customHeight="false" outlineLevel="0" collapsed="false">
      <c r="A307" s="102" t="s">
        <v>389</v>
      </c>
    </row>
    <row r="308" customFormat="false" ht="15" hidden="false" customHeight="false" outlineLevel="0" collapsed="false">
      <c r="A308" s="102" t="s">
        <v>389</v>
      </c>
    </row>
    <row r="309" customFormat="false" ht="15" hidden="false" customHeight="false" outlineLevel="0" collapsed="false">
      <c r="A309" s="102" t="s">
        <v>389</v>
      </c>
    </row>
    <row r="310" customFormat="false" ht="15" hidden="false" customHeight="false" outlineLevel="0" collapsed="false">
      <c r="A310" s="102" t="s">
        <v>389</v>
      </c>
    </row>
    <row r="311" customFormat="false" ht="15" hidden="false" customHeight="false" outlineLevel="0" collapsed="false">
      <c r="A311" s="102" t="s">
        <v>389</v>
      </c>
    </row>
    <row r="312" customFormat="false" ht="15" hidden="false" customHeight="false" outlineLevel="0" collapsed="false">
      <c r="A312" s="102" t="s">
        <v>389</v>
      </c>
    </row>
    <row r="313" customFormat="false" ht="15" hidden="false" customHeight="false" outlineLevel="0" collapsed="false">
      <c r="A313" s="102" t="s">
        <v>389</v>
      </c>
    </row>
    <row r="314" customFormat="false" ht="15" hidden="false" customHeight="false" outlineLevel="0" collapsed="false">
      <c r="A314" s="102" t="s">
        <v>389</v>
      </c>
    </row>
    <row r="315" customFormat="false" ht="15" hidden="false" customHeight="false" outlineLevel="0" collapsed="false">
      <c r="A315" s="102" t="s">
        <v>389</v>
      </c>
    </row>
    <row r="316" customFormat="false" ht="15" hidden="false" customHeight="false" outlineLevel="0" collapsed="false">
      <c r="A316" s="102" t="s">
        <v>389</v>
      </c>
    </row>
    <row r="317" customFormat="false" ht="15" hidden="false" customHeight="false" outlineLevel="0" collapsed="false">
      <c r="A317" s="102" t="s">
        <v>389</v>
      </c>
    </row>
    <row r="318" customFormat="false" ht="15" hidden="false" customHeight="false" outlineLevel="0" collapsed="false">
      <c r="A318" s="102" t="s">
        <v>389</v>
      </c>
    </row>
    <row r="319" customFormat="false" ht="15" hidden="false" customHeight="false" outlineLevel="0" collapsed="false">
      <c r="A319" s="102" t="s">
        <v>389</v>
      </c>
    </row>
    <row r="320" customFormat="false" ht="15" hidden="false" customHeight="false" outlineLevel="0" collapsed="false">
      <c r="A320" s="102" t="s">
        <v>389</v>
      </c>
    </row>
    <row r="321" customFormat="false" ht="15" hidden="false" customHeight="false" outlineLevel="0" collapsed="false">
      <c r="A321" s="102" t="s">
        <v>389</v>
      </c>
    </row>
    <row r="322" customFormat="false" ht="15" hidden="false" customHeight="false" outlineLevel="0" collapsed="false">
      <c r="A322" s="102" t="s">
        <v>389</v>
      </c>
    </row>
    <row r="323" customFormat="false" ht="15" hidden="false" customHeight="false" outlineLevel="0" collapsed="false">
      <c r="A323" s="102" t="s">
        <v>389</v>
      </c>
    </row>
    <row r="324" customFormat="false" ht="15" hidden="false" customHeight="false" outlineLevel="0" collapsed="false">
      <c r="A324" s="102" t="s">
        <v>389</v>
      </c>
    </row>
    <row r="325" customFormat="false" ht="15" hidden="false" customHeight="false" outlineLevel="0" collapsed="false">
      <c r="A325" s="102" t="s">
        <v>389</v>
      </c>
    </row>
    <row r="326" customFormat="false" ht="15" hidden="false" customHeight="false" outlineLevel="0" collapsed="false">
      <c r="A326" s="102" t="s">
        <v>389</v>
      </c>
    </row>
    <row r="327" customFormat="false" ht="15" hidden="false" customHeight="false" outlineLevel="0" collapsed="false">
      <c r="A327" s="102" t="s">
        <v>389</v>
      </c>
    </row>
    <row r="328" customFormat="false" ht="15" hidden="false" customHeight="false" outlineLevel="0" collapsed="false">
      <c r="A328" s="102" t="s">
        <v>389</v>
      </c>
    </row>
    <row r="329" customFormat="false" ht="15" hidden="false" customHeight="false" outlineLevel="0" collapsed="false">
      <c r="A329" s="102" t="s">
        <v>389</v>
      </c>
    </row>
    <row r="330" customFormat="false" ht="15" hidden="false" customHeight="false" outlineLevel="0" collapsed="false">
      <c r="A330" s="102" t="s">
        <v>389</v>
      </c>
    </row>
    <row r="331" customFormat="false" ht="15" hidden="false" customHeight="false" outlineLevel="0" collapsed="false">
      <c r="A331" s="102" t="s">
        <v>389</v>
      </c>
    </row>
    <row r="332" customFormat="false" ht="15" hidden="false" customHeight="false" outlineLevel="0" collapsed="false">
      <c r="A332" s="102" t="s">
        <v>389</v>
      </c>
    </row>
    <row r="333" customFormat="false" ht="15" hidden="false" customHeight="false" outlineLevel="0" collapsed="false">
      <c r="A333" s="102" t="s">
        <v>389</v>
      </c>
    </row>
    <row r="334" customFormat="false" ht="15" hidden="false" customHeight="false" outlineLevel="0" collapsed="false">
      <c r="A334" s="102" t="s">
        <v>389</v>
      </c>
    </row>
    <row r="335" customFormat="false" ht="15" hidden="false" customHeight="false" outlineLevel="0" collapsed="false">
      <c r="A335" s="102" t="s">
        <v>389</v>
      </c>
    </row>
    <row r="336" customFormat="false" ht="15" hidden="false" customHeight="false" outlineLevel="0" collapsed="false">
      <c r="A336" s="102" t="s">
        <v>389</v>
      </c>
    </row>
    <row r="337" customFormat="false" ht="15" hidden="false" customHeight="false" outlineLevel="0" collapsed="false">
      <c r="A337" s="102" t="s">
        <v>389</v>
      </c>
    </row>
    <row r="338" customFormat="false" ht="15" hidden="false" customHeight="false" outlineLevel="0" collapsed="false">
      <c r="A338" s="102" t="s">
        <v>389</v>
      </c>
    </row>
    <row r="339" customFormat="false" ht="15" hidden="false" customHeight="false" outlineLevel="0" collapsed="false">
      <c r="A339" s="102" t="s">
        <v>389</v>
      </c>
    </row>
    <row r="340" customFormat="false" ht="15" hidden="false" customHeight="false" outlineLevel="0" collapsed="false">
      <c r="A340" s="102" t="s">
        <v>389</v>
      </c>
    </row>
    <row r="341" customFormat="false" ht="15" hidden="false" customHeight="false" outlineLevel="0" collapsed="false">
      <c r="A341" s="102" t="s">
        <v>389</v>
      </c>
    </row>
    <row r="342" customFormat="false" ht="15" hidden="false" customHeight="false" outlineLevel="0" collapsed="false">
      <c r="A342" s="102" t="s">
        <v>389</v>
      </c>
    </row>
    <row r="343" customFormat="false" ht="15" hidden="false" customHeight="false" outlineLevel="0" collapsed="false">
      <c r="A343" s="102" t="s">
        <v>389</v>
      </c>
    </row>
    <row r="344" customFormat="false" ht="15" hidden="false" customHeight="false" outlineLevel="0" collapsed="false">
      <c r="A344" s="102" t="s">
        <v>389</v>
      </c>
    </row>
    <row r="345" customFormat="false" ht="15" hidden="false" customHeight="false" outlineLevel="0" collapsed="false">
      <c r="A345" s="102" t="s">
        <v>389</v>
      </c>
    </row>
    <row r="346" customFormat="false" ht="15" hidden="false" customHeight="false" outlineLevel="0" collapsed="false">
      <c r="A346" s="102" t="s">
        <v>389</v>
      </c>
    </row>
    <row r="347" customFormat="false" ht="15" hidden="false" customHeight="false" outlineLevel="0" collapsed="false">
      <c r="A347" s="102" t="s">
        <v>389</v>
      </c>
    </row>
    <row r="348" customFormat="false" ht="15" hidden="false" customHeight="false" outlineLevel="0" collapsed="false">
      <c r="A348" s="102" t="s">
        <v>389</v>
      </c>
    </row>
    <row r="349" customFormat="false" ht="15" hidden="false" customHeight="false" outlineLevel="0" collapsed="false">
      <c r="A349" s="102" t="s">
        <v>389</v>
      </c>
    </row>
    <row r="350" customFormat="false" ht="15" hidden="false" customHeight="false" outlineLevel="0" collapsed="false">
      <c r="A350" s="102" t="s">
        <v>389</v>
      </c>
    </row>
    <row r="351" customFormat="false" ht="15" hidden="false" customHeight="false" outlineLevel="0" collapsed="false">
      <c r="A351" s="102" t="s">
        <v>389</v>
      </c>
    </row>
    <row r="352" customFormat="false" ht="15" hidden="false" customHeight="false" outlineLevel="0" collapsed="false">
      <c r="A352" s="102" t="s">
        <v>389</v>
      </c>
    </row>
    <row r="353" customFormat="false" ht="15" hidden="false" customHeight="false" outlineLevel="0" collapsed="false">
      <c r="A353" s="102" t="s">
        <v>389</v>
      </c>
    </row>
    <row r="354" customFormat="false" ht="15" hidden="false" customHeight="false" outlineLevel="0" collapsed="false">
      <c r="A354" s="102" t="s">
        <v>389</v>
      </c>
    </row>
    <row r="355" customFormat="false" ht="15" hidden="false" customHeight="false" outlineLevel="0" collapsed="false">
      <c r="A355" s="102" t="s">
        <v>389</v>
      </c>
    </row>
    <row r="356" customFormat="false" ht="15" hidden="false" customHeight="false" outlineLevel="0" collapsed="false">
      <c r="A356" s="102" t="s">
        <v>389</v>
      </c>
    </row>
    <row r="357" customFormat="false" ht="15" hidden="false" customHeight="false" outlineLevel="0" collapsed="false">
      <c r="A357" s="102" t="s">
        <v>389</v>
      </c>
    </row>
    <row r="358" customFormat="false" ht="15" hidden="false" customHeight="false" outlineLevel="0" collapsed="false">
      <c r="A358" s="102" t="s">
        <v>389</v>
      </c>
    </row>
    <row r="359" customFormat="false" ht="15" hidden="false" customHeight="false" outlineLevel="0" collapsed="false">
      <c r="A359" s="102" t="s">
        <v>389</v>
      </c>
    </row>
    <row r="360" customFormat="false" ht="15" hidden="false" customHeight="false" outlineLevel="0" collapsed="false">
      <c r="A360" s="102" t="s">
        <v>389</v>
      </c>
    </row>
    <row r="361" customFormat="false" ht="15" hidden="false" customHeight="false" outlineLevel="0" collapsed="false">
      <c r="A361" s="102" t="s">
        <v>389</v>
      </c>
    </row>
    <row r="362" customFormat="false" ht="15" hidden="false" customHeight="false" outlineLevel="0" collapsed="false">
      <c r="A362" s="102" t="s">
        <v>389</v>
      </c>
    </row>
    <row r="363" customFormat="false" ht="15" hidden="false" customHeight="false" outlineLevel="0" collapsed="false">
      <c r="A363" s="102" t="s">
        <v>389</v>
      </c>
    </row>
    <row r="364" customFormat="false" ht="15" hidden="false" customHeight="false" outlineLevel="0" collapsed="false">
      <c r="A364" s="102" t="s">
        <v>389</v>
      </c>
    </row>
    <row r="365" customFormat="false" ht="15" hidden="false" customHeight="false" outlineLevel="0" collapsed="false">
      <c r="A365" s="102" t="s">
        <v>389</v>
      </c>
    </row>
    <row r="366" customFormat="false" ht="15" hidden="false" customHeight="false" outlineLevel="0" collapsed="false">
      <c r="A366" s="102" t="s">
        <v>389</v>
      </c>
    </row>
    <row r="367" customFormat="false" ht="15" hidden="false" customHeight="false" outlineLevel="0" collapsed="false">
      <c r="A367" s="102" t="s">
        <v>389</v>
      </c>
    </row>
    <row r="368" customFormat="false" ht="15" hidden="false" customHeight="false" outlineLevel="0" collapsed="false">
      <c r="A368" s="102" t="s">
        <v>389</v>
      </c>
    </row>
    <row r="369" customFormat="false" ht="15" hidden="false" customHeight="false" outlineLevel="0" collapsed="false">
      <c r="A369" s="102" t="s">
        <v>389</v>
      </c>
    </row>
    <row r="370" customFormat="false" ht="15" hidden="false" customHeight="false" outlineLevel="0" collapsed="false">
      <c r="A370" s="102" t="s">
        <v>389</v>
      </c>
    </row>
    <row r="371" customFormat="false" ht="15" hidden="false" customHeight="false" outlineLevel="0" collapsed="false">
      <c r="A371" s="102" t="s">
        <v>389</v>
      </c>
    </row>
    <row r="372" customFormat="false" ht="15" hidden="false" customHeight="false" outlineLevel="0" collapsed="false">
      <c r="A372" s="102" t="s">
        <v>389</v>
      </c>
    </row>
    <row r="373" customFormat="false" ht="15" hidden="false" customHeight="false" outlineLevel="0" collapsed="false">
      <c r="A373" s="102" t="s">
        <v>389</v>
      </c>
    </row>
    <row r="374" customFormat="false" ht="15" hidden="false" customHeight="false" outlineLevel="0" collapsed="false">
      <c r="A374" s="102" t="s">
        <v>389</v>
      </c>
    </row>
    <row r="375" customFormat="false" ht="15" hidden="false" customHeight="false" outlineLevel="0" collapsed="false">
      <c r="A375" s="102" t="s">
        <v>389</v>
      </c>
    </row>
    <row r="376" customFormat="false" ht="15" hidden="false" customHeight="false" outlineLevel="0" collapsed="false">
      <c r="A376" s="102" t="s">
        <v>389</v>
      </c>
    </row>
    <row r="377" customFormat="false" ht="15" hidden="false" customHeight="false" outlineLevel="0" collapsed="false">
      <c r="A377" s="102" t="s">
        <v>389</v>
      </c>
    </row>
    <row r="378" customFormat="false" ht="15" hidden="false" customHeight="false" outlineLevel="0" collapsed="false">
      <c r="A378" s="102" t="s">
        <v>389</v>
      </c>
    </row>
    <row r="379" customFormat="false" ht="15" hidden="false" customHeight="false" outlineLevel="0" collapsed="false">
      <c r="A379" s="102" t="s">
        <v>389</v>
      </c>
    </row>
    <row r="380" customFormat="false" ht="15" hidden="false" customHeight="false" outlineLevel="0" collapsed="false">
      <c r="A380" s="102" t="s">
        <v>389</v>
      </c>
    </row>
    <row r="381" customFormat="false" ht="15" hidden="false" customHeight="false" outlineLevel="0" collapsed="false">
      <c r="A381" s="102" t="s">
        <v>389</v>
      </c>
    </row>
    <row r="382" customFormat="false" ht="15" hidden="false" customHeight="false" outlineLevel="0" collapsed="false">
      <c r="A382" s="102" t="s">
        <v>389</v>
      </c>
    </row>
    <row r="383" customFormat="false" ht="15" hidden="false" customHeight="false" outlineLevel="0" collapsed="false">
      <c r="A383" s="102" t="s">
        <v>389</v>
      </c>
    </row>
    <row r="384" customFormat="false" ht="15" hidden="false" customHeight="false" outlineLevel="0" collapsed="false">
      <c r="A384" s="102" t="s">
        <v>389</v>
      </c>
    </row>
    <row r="385" customFormat="false" ht="15" hidden="false" customHeight="false" outlineLevel="0" collapsed="false">
      <c r="A385" s="102" t="s">
        <v>389</v>
      </c>
    </row>
    <row r="386" customFormat="false" ht="15" hidden="false" customHeight="false" outlineLevel="0" collapsed="false">
      <c r="A386" s="102" t="s">
        <v>389</v>
      </c>
    </row>
    <row r="387" customFormat="false" ht="15" hidden="false" customHeight="false" outlineLevel="0" collapsed="false">
      <c r="A387" s="102" t="s">
        <v>389</v>
      </c>
    </row>
    <row r="388" customFormat="false" ht="15" hidden="false" customHeight="false" outlineLevel="0" collapsed="false">
      <c r="A388" s="102" t="s">
        <v>389</v>
      </c>
    </row>
    <row r="389" customFormat="false" ht="15" hidden="false" customHeight="false" outlineLevel="0" collapsed="false">
      <c r="A389" s="102" t="s">
        <v>389</v>
      </c>
    </row>
    <row r="390" customFormat="false" ht="15" hidden="false" customHeight="false" outlineLevel="0" collapsed="false">
      <c r="A390" s="102" t="s">
        <v>389</v>
      </c>
    </row>
    <row r="391" customFormat="false" ht="15" hidden="false" customHeight="false" outlineLevel="0" collapsed="false">
      <c r="A391" s="102" t="s">
        <v>389</v>
      </c>
    </row>
    <row r="392" customFormat="false" ht="15" hidden="false" customHeight="false" outlineLevel="0" collapsed="false">
      <c r="A392" s="102" t="s">
        <v>389</v>
      </c>
    </row>
    <row r="393" customFormat="false" ht="15" hidden="false" customHeight="false" outlineLevel="0" collapsed="false">
      <c r="A393" s="102" t="s">
        <v>389</v>
      </c>
    </row>
    <row r="394" customFormat="false" ht="15" hidden="false" customHeight="false" outlineLevel="0" collapsed="false">
      <c r="A394" s="102" t="s">
        <v>389</v>
      </c>
    </row>
    <row r="395" customFormat="false" ht="15" hidden="false" customHeight="false" outlineLevel="0" collapsed="false">
      <c r="A395" s="102" t="s">
        <v>389</v>
      </c>
    </row>
    <row r="396" customFormat="false" ht="15" hidden="false" customHeight="false" outlineLevel="0" collapsed="false">
      <c r="A396" s="102" t="s">
        <v>389</v>
      </c>
    </row>
    <row r="397" customFormat="false" ht="15" hidden="false" customHeight="false" outlineLevel="0" collapsed="false">
      <c r="A397" s="102" t="s">
        <v>389</v>
      </c>
    </row>
    <row r="398" customFormat="false" ht="15" hidden="false" customHeight="false" outlineLevel="0" collapsed="false">
      <c r="A398" s="102" t="s">
        <v>389</v>
      </c>
    </row>
    <row r="399" customFormat="false" ht="15" hidden="false" customHeight="false" outlineLevel="0" collapsed="false">
      <c r="A399" s="102" t="s">
        <v>389</v>
      </c>
    </row>
    <row r="400" customFormat="false" ht="15" hidden="false" customHeight="false" outlineLevel="0" collapsed="false">
      <c r="A400" s="102" t="s">
        <v>389</v>
      </c>
    </row>
    <row r="401" customFormat="false" ht="15" hidden="false" customHeight="false" outlineLevel="0" collapsed="false">
      <c r="A401" s="102" t="s">
        <v>389</v>
      </c>
    </row>
    <row r="402" customFormat="false" ht="15" hidden="false" customHeight="false" outlineLevel="0" collapsed="false">
      <c r="A402" s="102" t="s">
        <v>389</v>
      </c>
    </row>
    <row r="403" customFormat="false" ht="15" hidden="false" customHeight="false" outlineLevel="0" collapsed="false">
      <c r="A403" s="102" t="s">
        <v>389</v>
      </c>
    </row>
    <row r="404" customFormat="false" ht="15" hidden="false" customHeight="false" outlineLevel="0" collapsed="false">
      <c r="A404" s="102" t="s">
        <v>389</v>
      </c>
    </row>
    <row r="405" customFormat="false" ht="15" hidden="false" customHeight="false" outlineLevel="0" collapsed="false">
      <c r="A405" s="102" t="s">
        <v>389</v>
      </c>
    </row>
    <row r="406" customFormat="false" ht="15" hidden="false" customHeight="false" outlineLevel="0" collapsed="false">
      <c r="A406" s="102" t="s">
        <v>389</v>
      </c>
    </row>
    <row r="407" customFormat="false" ht="15" hidden="false" customHeight="false" outlineLevel="0" collapsed="false">
      <c r="A407" s="102" t="s">
        <v>389</v>
      </c>
    </row>
    <row r="408" customFormat="false" ht="15" hidden="false" customHeight="false" outlineLevel="0" collapsed="false">
      <c r="A408" s="102" t="s">
        <v>389</v>
      </c>
    </row>
    <row r="409" customFormat="false" ht="15" hidden="false" customHeight="false" outlineLevel="0" collapsed="false">
      <c r="A409" s="102" t="s">
        <v>389</v>
      </c>
    </row>
    <row r="410" customFormat="false" ht="15" hidden="false" customHeight="false" outlineLevel="0" collapsed="false">
      <c r="A410" s="102" t="s">
        <v>389</v>
      </c>
    </row>
    <row r="411" customFormat="false" ht="15" hidden="false" customHeight="false" outlineLevel="0" collapsed="false">
      <c r="A411" s="102" t="s">
        <v>389</v>
      </c>
    </row>
    <row r="412" customFormat="false" ht="15" hidden="false" customHeight="false" outlineLevel="0" collapsed="false">
      <c r="A412" s="102" t="s">
        <v>389</v>
      </c>
    </row>
    <row r="413" customFormat="false" ht="15" hidden="false" customHeight="false" outlineLevel="0" collapsed="false">
      <c r="A413" s="102" t="s">
        <v>389</v>
      </c>
    </row>
    <row r="414" customFormat="false" ht="15" hidden="false" customHeight="false" outlineLevel="0" collapsed="false">
      <c r="A414" s="102" t="s">
        <v>389</v>
      </c>
    </row>
    <row r="415" customFormat="false" ht="15" hidden="false" customHeight="false" outlineLevel="0" collapsed="false">
      <c r="A415" s="102" t="s">
        <v>389</v>
      </c>
    </row>
    <row r="416" customFormat="false" ht="15" hidden="false" customHeight="false" outlineLevel="0" collapsed="false">
      <c r="A416" s="102" t="s">
        <v>389</v>
      </c>
    </row>
    <row r="417" customFormat="false" ht="15" hidden="false" customHeight="false" outlineLevel="0" collapsed="false">
      <c r="A417" s="102" t="s">
        <v>389</v>
      </c>
    </row>
    <row r="418" customFormat="false" ht="15" hidden="false" customHeight="false" outlineLevel="0" collapsed="false">
      <c r="A418" s="102" t="s">
        <v>389</v>
      </c>
    </row>
    <row r="419" customFormat="false" ht="15" hidden="false" customHeight="false" outlineLevel="0" collapsed="false">
      <c r="A419" s="102" t="s">
        <v>389</v>
      </c>
    </row>
    <row r="420" customFormat="false" ht="15" hidden="false" customHeight="false" outlineLevel="0" collapsed="false">
      <c r="A420" s="102" t="s">
        <v>389</v>
      </c>
    </row>
    <row r="421" customFormat="false" ht="15" hidden="false" customHeight="false" outlineLevel="0" collapsed="false">
      <c r="A421" s="102" t="s">
        <v>389</v>
      </c>
    </row>
    <row r="422" customFormat="false" ht="15" hidden="false" customHeight="false" outlineLevel="0" collapsed="false">
      <c r="A422" s="102" t="s">
        <v>389</v>
      </c>
    </row>
    <row r="423" customFormat="false" ht="15" hidden="false" customHeight="false" outlineLevel="0" collapsed="false">
      <c r="A423" s="102" t="s">
        <v>389</v>
      </c>
    </row>
    <row r="424" customFormat="false" ht="15" hidden="false" customHeight="false" outlineLevel="0" collapsed="false">
      <c r="A424" s="102" t="s">
        <v>389</v>
      </c>
    </row>
    <row r="425" customFormat="false" ht="15" hidden="false" customHeight="false" outlineLevel="0" collapsed="false">
      <c r="A425" s="102" t="s">
        <v>389</v>
      </c>
    </row>
    <row r="426" customFormat="false" ht="15" hidden="false" customHeight="false" outlineLevel="0" collapsed="false">
      <c r="A426" s="102" t="s">
        <v>389</v>
      </c>
    </row>
    <row r="427" customFormat="false" ht="15" hidden="false" customHeight="false" outlineLevel="0" collapsed="false">
      <c r="A427" s="102" t="s">
        <v>389</v>
      </c>
    </row>
    <row r="428" customFormat="false" ht="15" hidden="false" customHeight="false" outlineLevel="0" collapsed="false">
      <c r="A428" s="102" t="s">
        <v>389</v>
      </c>
    </row>
    <row r="429" customFormat="false" ht="15" hidden="false" customHeight="false" outlineLevel="0" collapsed="false">
      <c r="A429" s="102" t="s">
        <v>389</v>
      </c>
    </row>
    <row r="430" customFormat="false" ht="15" hidden="false" customHeight="false" outlineLevel="0" collapsed="false">
      <c r="A430" s="102" t="s">
        <v>389</v>
      </c>
    </row>
    <row r="431" customFormat="false" ht="15" hidden="false" customHeight="false" outlineLevel="0" collapsed="false">
      <c r="A431" s="102" t="s">
        <v>389</v>
      </c>
    </row>
    <row r="432" customFormat="false" ht="15" hidden="false" customHeight="false" outlineLevel="0" collapsed="false">
      <c r="A432" s="102" t="s">
        <v>389</v>
      </c>
    </row>
    <row r="433" customFormat="false" ht="15" hidden="false" customHeight="false" outlineLevel="0" collapsed="false">
      <c r="A433" s="102" t="s">
        <v>389</v>
      </c>
    </row>
    <row r="434" customFormat="false" ht="15" hidden="false" customHeight="false" outlineLevel="0" collapsed="false">
      <c r="A434" s="102" t="s">
        <v>389</v>
      </c>
    </row>
    <row r="435" customFormat="false" ht="15" hidden="false" customHeight="false" outlineLevel="0" collapsed="false">
      <c r="A435" s="102" t="s">
        <v>389</v>
      </c>
    </row>
    <row r="436" customFormat="false" ht="15" hidden="false" customHeight="false" outlineLevel="0" collapsed="false">
      <c r="A436" s="102" t="s">
        <v>389</v>
      </c>
    </row>
    <row r="437" customFormat="false" ht="15" hidden="false" customHeight="false" outlineLevel="0" collapsed="false">
      <c r="A437" s="102" t="s">
        <v>389</v>
      </c>
    </row>
    <row r="438" customFormat="false" ht="15" hidden="false" customHeight="false" outlineLevel="0" collapsed="false">
      <c r="A438" s="102" t="s">
        <v>389</v>
      </c>
    </row>
    <row r="439" customFormat="false" ht="15" hidden="false" customHeight="false" outlineLevel="0" collapsed="false">
      <c r="A439" s="102" t="s">
        <v>389</v>
      </c>
    </row>
  </sheetData>
  <autoFilter ref="A1:N43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" min="1" style="35" width="52.2397959183674"/>
    <col collapsed="false" hidden="false" max="2" min="2" style="35" width="19.4387755102041"/>
    <col collapsed="false" hidden="true" max="4" min="3" style="35" width="0"/>
    <col collapsed="false" hidden="false" max="5" min="5" style="35" width="19.4387755102041"/>
    <col collapsed="false" hidden="true" max="7" min="6" style="35" width="0"/>
    <col collapsed="false" hidden="false" max="8" min="8" style="35" width="19.4387755102041"/>
    <col collapsed="false" hidden="true" max="10" min="9" style="35" width="0"/>
    <col collapsed="false" hidden="false" max="11" min="11" style="35" width="19.4387755102041"/>
    <col collapsed="false" hidden="true" max="13" min="12" style="35" width="0"/>
    <col collapsed="false" hidden="false" max="16" min="14" style="35" width="19.4387755102041"/>
    <col collapsed="false" hidden="false" max="17" min="17" style="35" width="10.9336734693878"/>
    <col collapsed="false" hidden="false" max="18" min="18" style="35" width="11.8775510204082"/>
    <col collapsed="false" hidden="false" max="1025" min="19" style="35" width="9.04591836734694"/>
  </cols>
  <sheetData>
    <row r="1" customFormat="false" ht="15" hidden="false" customHeight="false" outlineLevel="0" collapsed="false">
      <c r="A1" s="74" t="s">
        <v>1</v>
      </c>
      <c r="B1" s="109" t="n">
        <v>42461</v>
      </c>
      <c r="C1" s="110"/>
      <c r="D1" s="111" t="s">
        <v>1</v>
      </c>
      <c r="E1" s="109" t="n">
        <v>42491</v>
      </c>
      <c r="F1" s="110"/>
      <c r="G1" s="111" t="s">
        <v>1</v>
      </c>
      <c r="H1" s="109" t="n">
        <v>42522</v>
      </c>
      <c r="I1" s="110"/>
      <c r="J1" s="111" t="s">
        <v>1</v>
      </c>
      <c r="K1" s="109" t="n">
        <v>42552</v>
      </c>
      <c r="L1" s="110"/>
      <c r="M1" s="111" t="s">
        <v>1</v>
      </c>
      <c r="N1" s="109" t="n">
        <v>42583</v>
      </c>
      <c r="O1" s="109" t="n">
        <v>42614</v>
      </c>
      <c r="P1" s="109" t="n">
        <v>42644</v>
      </c>
    </row>
    <row r="2" customFormat="false" ht="15" hidden="false" customHeight="false" outlineLevel="0" collapsed="false">
      <c r="A2" s="77" t="s">
        <v>258</v>
      </c>
      <c r="B2" s="78"/>
      <c r="C2" s="78"/>
      <c r="D2" s="78" t="s">
        <v>258</v>
      </c>
      <c r="E2" s="78"/>
      <c r="F2" s="99"/>
      <c r="G2" s="78" t="s">
        <v>258</v>
      </c>
      <c r="H2" s="78"/>
      <c r="I2" s="99"/>
      <c r="J2" s="78" t="s">
        <v>258</v>
      </c>
      <c r="K2" s="78"/>
      <c r="L2" s="99"/>
      <c r="M2" s="78" t="s">
        <v>258</v>
      </c>
      <c r="N2" s="78"/>
      <c r="O2" s="78"/>
      <c r="P2" s="78"/>
    </row>
    <row r="3" customFormat="false" ht="15.75" hidden="false" customHeight="true" outlineLevel="0" collapsed="false">
      <c r="A3" s="79" t="s">
        <v>259</v>
      </c>
      <c r="B3" s="80"/>
      <c r="C3" s="99"/>
      <c r="D3" s="80" t="s">
        <v>259</v>
      </c>
      <c r="E3" s="80"/>
      <c r="F3" s="99"/>
      <c r="G3" s="80" t="s">
        <v>259</v>
      </c>
      <c r="H3" s="80"/>
      <c r="I3" s="99"/>
      <c r="J3" s="80" t="s">
        <v>259</v>
      </c>
      <c r="K3" s="80"/>
      <c r="L3" s="99"/>
      <c r="M3" s="80" t="s">
        <v>259</v>
      </c>
      <c r="N3" s="80"/>
      <c r="O3" s="80"/>
      <c r="P3" s="80"/>
    </row>
    <row r="4" customFormat="false" ht="15.75" hidden="false" customHeight="true" outlineLevel="0" collapsed="false">
      <c r="A4" s="81" t="s">
        <v>260</v>
      </c>
      <c r="B4" s="82" t="n">
        <v>5460696</v>
      </c>
      <c r="C4" s="99"/>
      <c r="D4" s="100" t="s">
        <v>260</v>
      </c>
      <c r="E4" s="82" t="n">
        <v>5459514</v>
      </c>
      <c r="F4" s="99"/>
      <c r="G4" s="100" t="s">
        <v>260</v>
      </c>
      <c r="H4" s="82" t="n">
        <v>5459696</v>
      </c>
      <c r="I4" s="99"/>
      <c r="J4" s="100" t="s">
        <v>260</v>
      </c>
      <c r="K4" s="82" t="n">
        <v>6166205</v>
      </c>
      <c r="L4" s="99"/>
      <c r="M4" s="100" t="s">
        <v>260</v>
      </c>
      <c r="N4" s="82" t="n">
        <f aca="false">K4</f>
        <v>6166205</v>
      </c>
      <c r="O4" s="82" t="n">
        <f aca="false">N4</f>
        <v>6166205</v>
      </c>
      <c r="P4" s="82" t="n">
        <f aca="false">O4</f>
        <v>6166205</v>
      </c>
    </row>
    <row r="5" customFormat="false" ht="15" hidden="true" customHeight="false" outlineLevel="0" collapsed="false">
      <c r="A5" s="83" t="s">
        <v>261</v>
      </c>
      <c r="B5" s="84" t="n">
        <v>5460696</v>
      </c>
      <c r="C5" s="99"/>
      <c r="D5" s="101" t="s">
        <v>261</v>
      </c>
      <c r="E5" s="84" t="n">
        <v>5459514</v>
      </c>
      <c r="F5" s="99"/>
      <c r="G5" s="101" t="s">
        <v>261</v>
      </c>
      <c r="H5" s="84" t="n">
        <v>5459696</v>
      </c>
      <c r="I5" s="99"/>
      <c r="J5" s="101" t="s">
        <v>261</v>
      </c>
      <c r="K5" s="84" t="n">
        <f aca="false">K4</f>
        <v>6166205</v>
      </c>
      <c r="L5" s="99"/>
      <c r="M5" s="101" t="s">
        <v>261</v>
      </c>
      <c r="N5" s="84" t="n">
        <f aca="false">N4</f>
        <v>6166205</v>
      </c>
      <c r="O5" s="84"/>
      <c r="P5" s="84"/>
    </row>
    <row r="6" customFormat="false" ht="15" hidden="true" customHeight="false" outlineLevel="0" collapsed="false">
      <c r="A6" s="83" t="s">
        <v>262</v>
      </c>
      <c r="B6" s="84" t="n">
        <v>5460696</v>
      </c>
      <c r="C6" s="99"/>
      <c r="D6" s="101" t="s">
        <v>262</v>
      </c>
      <c r="E6" s="84" t="n">
        <v>5459514</v>
      </c>
      <c r="F6" s="99"/>
      <c r="G6" s="101" t="s">
        <v>262</v>
      </c>
      <c r="H6" s="84" t="n">
        <v>5459696</v>
      </c>
      <c r="I6" s="99"/>
      <c r="J6" s="101" t="s">
        <v>262</v>
      </c>
      <c r="K6" s="84" t="n">
        <f aca="false">K5</f>
        <v>6166205</v>
      </c>
      <c r="L6" s="99"/>
      <c r="M6" s="101" t="s">
        <v>262</v>
      </c>
      <c r="N6" s="84" t="n">
        <f aca="false">N5</f>
        <v>6166205</v>
      </c>
      <c r="O6" s="84"/>
      <c r="P6" s="84"/>
    </row>
    <row r="7" customFormat="false" ht="15.75" hidden="false" customHeight="true" outlineLevel="0" collapsed="false">
      <c r="A7" s="85" t="s">
        <v>263</v>
      </c>
      <c r="B7" s="86"/>
      <c r="C7" s="99"/>
      <c r="D7" s="86" t="s">
        <v>263</v>
      </c>
      <c r="E7" s="86"/>
      <c r="F7" s="99"/>
      <c r="G7" s="86" t="s">
        <v>263</v>
      </c>
      <c r="H7" s="86"/>
      <c r="I7" s="99"/>
      <c r="J7" s="86" t="s">
        <v>263</v>
      </c>
      <c r="K7" s="86"/>
      <c r="L7" s="99"/>
      <c r="M7" s="86" t="s">
        <v>263</v>
      </c>
      <c r="N7" s="86"/>
      <c r="O7" s="86"/>
      <c r="P7" s="86"/>
    </row>
    <row r="8" customFormat="false" ht="15.75" hidden="false" customHeight="true" outlineLevel="0" collapsed="false">
      <c r="A8" s="81" t="s">
        <v>264</v>
      </c>
      <c r="B8" s="82" t="n">
        <v>152387</v>
      </c>
      <c r="C8" s="99"/>
      <c r="D8" s="100" t="s">
        <v>264</v>
      </c>
      <c r="E8" s="82" t="n">
        <v>311929</v>
      </c>
      <c r="F8" s="99"/>
      <c r="G8" s="100" t="s">
        <v>264</v>
      </c>
      <c r="H8" s="82" t="n">
        <v>232699</v>
      </c>
      <c r="I8" s="99"/>
      <c r="J8" s="100" t="s">
        <v>264</v>
      </c>
      <c r="K8" s="82" t="n">
        <v>271191</v>
      </c>
      <c r="L8" s="99"/>
      <c r="M8" s="100" t="s">
        <v>264</v>
      </c>
      <c r="N8" s="82" t="n">
        <v>188354.6</v>
      </c>
      <c r="O8" s="82" t="n">
        <f aca="false">'Sep 16'!B295</f>
        <v>335875</v>
      </c>
      <c r="P8" s="82" t="n">
        <f aca="false">'Oct 16'!B295</f>
        <v>132756</v>
      </c>
    </row>
    <row r="9" customFormat="false" ht="15" hidden="true" customHeight="false" outlineLevel="0" collapsed="false">
      <c r="A9" s="83" t="s">
        <v>261</v>
      </c>
      <c r="B9" s="84" t="n">
        <v>152387</v>
      </c>
      <c r="C9" s="99"/>
      <c r="D9" s="101" t="s">
        <v>261</v>
      </c>
      <c r="E9" s="84" t="n">
        <v>311929</v>
      </c>
      <c r="F9" s="99"/>
      <c r="G9" s="101" t="s">
        <v>261</v>
      </c>
      <c r="H9" s="84" t="n">
        <v>232699</v>
      </c>
      <c r="I9" s="99"/>
      <c r="J9" s="101" t="s">
        <v>261</v>
      </c>
      <c r="K9" s="84" t="n">
        <v>271191</v>
      </c>
      <c r="L9" s="99"/>
      <c r="M9" s="101" t="s">
        <v>261</v>
      </c>
      <c r="N9" s="84" t="n">
        <v>188354.6</v>
      </c>
      <c r="O9" s="84"/>
      <c r="P9" s="84"/>
    </row>
    <row r="10" customFormat="false" ht="15" hidden="true" customHeight="false" outlineLevel="0" collapsed="false">
      <c r="A10" s="83" t="s">
        <v>262</v>
      </c>
      <c r="B10" s="84" t="n">
        <v>152387</v>
      </c>
      <c r="C10" s="99"/>
      <c r="D10" s="101" t="s">
        <v>262</v>
      </c>
      <c r="E10" s="84" t="n">
        <v>311929</v>
      </c>
      <c r="F10" s="99"/>
      <c r="G10" s="101" t="s">
        <v>262</v>
      </c>
      <c r="H10" s="84" t="n">
        <v>232699</v>
      </c>
      <c r="I10" s="99"/>
      <c r="J10" s="101" t="s">
        <v>262</v>
      </c>
      <c r="K10" s="84" t="n">
        <v>271191</v>
      </c>
      <c r="L10" s="99"/>
      <c r="M10" s="101" t="s">
        <v>262</v>
      </c>
      <c r="N10" s="84" t="n">
        <v>188354.6</v>
      </c>
      <c r="O10" s="84"/>
      <c r="P10" s="84"/>
    </row>
    <row r="11" customFormat="false" ht="15" hidden="false" customHeight="false" outlineLevel="0" collapsed="false">
      <c r="A11" s="112" t="s">
        <v>265</v>
      </c>
      <c r="B11" s="86"/>
      <c r="C11" s="99"/>
      <c r="D11" s="86" t="s">
        <v>265</v>
      </c>
      <c r="E11" s="86"/>
      <c r="F11" s="99"/>
      <c r="G11" s="86" t="s">
        <v>265</v>
      </c>
      <c r="H11" s="86"/>
      <c r="I11" s="99"/>
      <c r="J11" s="86" t="s">
        <v>265</v>
      </c>
      <c r="K11" s="86"/>
      <c r="L11" s="99"/>
      <c r="M11" s="86" t="s">
        <v>265</v>
      </c>
      <c r="N11" s="86"/>
      <c r="O11" s="86"/>
      <c r="P11" s="86"/>
    </row>
    <row r="12" customFormat="false" ht="15" hidden="false" customHeight="false" outlineLevel="0" collapsed="false">
      <c r="A12" s="81" t="s">
        <v>266</v>
      </c>
      <c r="B12" s="82" t="n">
        <v>254179</v>
      </c>
      <c r="C12" s="99"/>
      <c r="D12" s="100" t="s">
        <v>266</v>
      </c>
      <c r="E12" s="82" t="n">
        <v>250892</v>
      </c>
      <c r="F12" s="99"/>
      <c r="G12" s="100" t="s">
        <v>266</v>
      </c>
      <c r="H12" s="82" t="n">
        <v>261149</v>
      </c>
      <c r="I12" s="99"/>
      <c r="J12" s="100" t="s">
        <v>266</v>
      </c>
      <c r="K12" s="82" t="n">
        <v>266775</v>
      </c>
      <c r="L12" s="99"/>
      <c r="M12" s="100" t="s">
        <v>266</v>
      </c>
      <c r="N12" s="82" t="n">
        <v>273447</v>
      </c>
      <c r="O12" s="82" t="n">
        <f aca="false">'Sep 16'!B299</f>
        <v>289335</v>
      </c>
      <c r="P12" s="82" t="n">
        <f aca="false">'Oct 16'!B299</f>
        <v>300357</v>
      </c>
    </row>
    <row r="13" customFormat="false" ht="15" hidden="false" customHeight="false" outlineLevel="0" collapsed="false">
      <c r="A13" s="81" t="s">
        <v>267</v>
      </c>
      <c r="B13" s="82" t="n">
        <v>195381</v>
      </c>
      <c r="C13" s="99"/>
      <c r="D13" s="100" t="s">
        <v>267</v>
      </c>
      <c r="E13" s="82" t="n">
        <v>110837</v>
      </c>
      <c r="F13" s="99"/>
      <c r="G13" s="100" t="s">
        <v>267</v>
      </c>
      <c r="H13" s="82" t="n">
        <v>110837</v>
      </c>
      <c r="I13" s="99"/>
      <c r="J13" s="100" t="s">
        <v>267</v>
      </c>
      <c r="K13" s="82" t="n">
        <v>110837</v>
      </c>
      <c r="L13" s="99"/>
      <c r="M13" s="100"/>
      <c r="N13" s="82" t="n">
        <f aca="false">K13</f>
        <v>110837</v>
      </c>
      <c r="O13" s="82" t="n">
        <f aca="false">'Sep 16'!B300</f>
        <v>121659</v>
      </c>
      <c r="P13" s="82" t="n">
        <f aca="false">'Oct 16'!B300</f>
        <v>121659</v>
      </c>
    </row>
    <row r="14" customFormat="false" ht="15" hidden="false" customHeight="false" outlineLevel="0" collapsed="false">
      <c r="A14" s="81" t="s">
        <v>268</v>
      </c>
      <c r="B14" s="82" t="n">
        <v>3974308</v>
      </c>
      <c r="C14" s="99"/>
      <c r="D14" s="100" t="s">
        <v>268</v>
      </c>
      <c r="E14" s="82" t="n">
        <v>3992481</v>
      </c>
      <c r="F14" s="99"/>
      <c r="G14" s="100" t="s">
        <v>268</v>
      </c>
      <c r="H14" s="82" t="n">
        <v>4040279</v>
      </c>
      <c r="I14" s="99"/>
      <c r="J14" s="100" t="s">
        <v>268</v>
      </c>
      <c r="K14" s="82" t="n">
        <v>4478046</v>
      </c>
      <c r="L14" s="99"/>
      <c r="M14" s="100" t="s">
        <v>268</v>
      </c>
      <c r="N14" s="82" t="n">
        <v>4405038</v>
      </c>
      <c r="O14" s="82" t="n">
        <f aca="false">'Sep 16'!B301</f>
        <v>4570730</v>
      </c>
      <c r="P14" s="82" t="n">
        <f aca="false">'Oct 16'!B301</f>
        <v>4931702</v>
      </c>
    </row>
    <row r="15" customFormat="false" ht="15.75" hidden="false" customHeight="true" outlineLevel="0" collapsed="false">
      <c r="A15" s="81" t="s">
        <v>269</v>
      </c>
      <c r="B15" s="82" t="n">
        <v>676051</v>
      </c>
      <c r="C15" s="99"/>
      <c r="D15" s="100" t="s">
        <v>269</v>
      </c>
      <c r="E15" s="82" t="n">
        <f aca="false">716255+14000</f>
        <v>730255</v>
      </c>
      <c r="F15" s="99"/>
      <c r="G15" s="100" t="s">
        <v>269</v>
      </c>
      <c r="H15" s="82" t="n">
        <f aca="false">382600+13570</f>
        <v>396170</v>
      </c>
      <c r="I15" s="99"/>
      <c r="J15" s="100" t="s">
        <v>269</v>
      </c>
      <c r="K15" s="87" t="n">
        <v>478000</v>
      </c>
      <c r="L15" s="99"/>
      <c r="M15" s="100" t="s">
        <v>269</v>
      </c>
      <c r="N15" s="82" t="n">
        <f aca="false">514030+3600</f>
        <v>517630</v>
      </c>
      <c r="O15" s="82" t="n">
        <f aca="false">'Sep 16'!B302</f>
        <v>463896</v>
      </c>
      <c r="P15" s="82" t="n">
        <v>415000</v>
      </c>
      <c r="Q15" s="97" t="n">
        <f aca="false">SUM(P12:P15)</f>
        <v>5768718</v>
      </c>
    </row>
    <row r="16" customFormat="false" ht="15.75" hidden="true" customHeight="true" outlineLevel="0" collapsed="false">
      <c r="A16" s="83" t="s">
        <v>261</v>
      </c>
      <c r="B16" s="84" t="n">
        <v>5099919</v>
      </c>
      <c r="C16" s="99"/>
      <c r="D16" s="101" t="s">
        <v>261</v>
      </c>
      <c r="E16" s="84" t="n">
        <v>5084465</v>
      </c>
      <c r="F16" s="99"/>
      <c r="G16" s="101" t="s">
        <v>261</v>
      </c>
      <c r="H16" s="84" t="n">
        <v>4808435</v>
      </c>
      <c r="I16" s="99"/>
      <c r="J16" s="101" t="s">
        <v>261</v>
      </c>
      <c r="K16" s="84" t="n">
        <f aca="false">SUM(K12:K15)</f>
        <v>5333658</v>
      </c>
      <c r="L16" s="99"/>
      <c r="M16" s="101" t="s">
        <v>261</v>
      </c>
      <c r="N16" s="84" t="n">
        <v>5196115</v>
      </c>
      <c r="O16" s="84"/>
      <c r="P16" s="84"/>
    </row>
    <row r="17" customFormat="false" ht="15" hidden="true" customHeight="false" outlineLevel="0" collapsed="false">
      <c r="A17" s="83" t="s">
        <v>262</v>
      </c>
      <c r="B17" s="84" t="n">
        <v>5099919</v>
      </c>
      <c r="C17" s="99"/>
      <c r="D17" s="101" t="s">
        <v>262</v>
      </c>
      <c r="E17" s="84" t="n">
        <v>5084465</v>
      </c>
      <c r="F17" s="99"/>
      <c r="G17" s="101" t="s">
        <v>262</v>
      </c>
      <c r="H17" s="84" t="n">
        <v>4808435</v>
      </c>
      <c r="I17" s="99"/>
      <c r="J17" s="101" t="s">
        <v>262</v>
      </c>
      <c r="K17" s="84" t="n">
        <f aca="false">K16</f>
        <v>5333658</v>
      </c>
      <c r="L17" s="99"/>
      <c r="M17" s="101" t="s">
        <v>262</v>
      </c>
      <c r="N17" s="84" t="n">
        <v>5196115</v>
      </c>
      <c r="O17" s="84"/>
      <c r="P17" s="84"/>
    </row>
    <row r="18" customFormat="false" ht="15" hidden="false" customHeight="false" outlineLevel="0" collapsed="false">
      <c r="A18" s="112" t="s">
        <v>270</v>
      </c>
      <c r="B18" s="86"/>
      <c r="C18" s="99"/>
      <c r="D18" s="86" t="s">
        <v>270</v>
      </c>
      <c r="E18" s="86"/>
      <c r="F18" s="99"/>
      <c r="G18" s="86" t="s">
        <v>270</v>
      </c>
      <c r="H18" s="86"/>
      <c r="I18" s="99"/>
      <c r="J18" s="86" t="s">
        <v>270</v>
      </c>
      <c r="K18" s="86"/>
      <c r="L18" s="99"/>
      <c r="M18" s="86" t="s">
        <v>270</v>
      </c>
      <c r="N18" s="86"/>
      <c r="O18" s="86"/>
      <c r="P18" s="86"/>
    </row>
    <row r="19" customFormat="false" ht="15" hidden="false" customHeight="false" outlineLevel="0" collapsed="false">
      <c r="A19" s="81" t="s">
        <v>271</v>
      </c>
      <c r="B19" s="82" t="n">
        <v>98940.05</v>
      </c>
      <c r="C19" s="99"/>
      <c r="D19" s="100" t="s">
        <v>271</v>
      </c>
      <c r="E19" s="82" t="n">
        <v>148730.29</v>
      </c>
      <c r="F19" s="99"/>
      <c r="G19" s="100" t="s">
        <v>271</v>
      </c>
      <c r="H19" s="82" t="n">
        <v>185775.86</v>
      </c>
      <c r="I19" s="99"/>
      <c r="J19" s="100" t="s">
        <v>271</v>
      </c>
      <c r="K19" s="82" t="n">
        <v>55899.15</v>
      </c>
      <c r="L19" s="99"/>
      <c r="M19" s="100" t="s">
        <v>271</v>
      </c>
      <c r="N19" s="82" t="n">
        <v>165843.3</v>
      </c>
      <c r="O19" s="82" t="n">
        <f aca="false">'Sep 16'!B306</f>
        <v>104356.93</v>
      </c>
      <c r="P19" s="82" t="n">
        <f aca="false">'Oct 16'!B305</f>
        <v>162551.11</v>
      </c>
      <c r="Q19" s="97" t="n">
        <f aca="false">P19</f>
        <v>162551.11</v>
      </c>
      <c r="R19" s="97" t="n">
        <f aca="false">+B19+E19+H19+K19+N19+O19+P19+Q19</f>
        <v>1084647.8</v>
      </c>
    </row>
    <row r="20" customFormat="false" ht="15" hidden="false" customHeight="false" outlineLevel="0" collapsed="false">
      <c r="A20" s="81" t="s">
        <v>374</v>
      </c>
      <c r="B20" s="82"/>
      <c r="C20" s="99"/>
      <c r="D20" s="100"/>
      <c r="E20" s="82"/>
      <c r="F20" s="99"/>
      <c r="G20" s="100"/>
      <c r="H20" s="82"/>
      <c r="I20" s="99"/>
      <c r="J20" s="100"/>
      <c r="K20" s="82"/>
      <c r="L20" s="99"/>
      <c r="M20" s="100" t="s">
        <v>374</v>
      </c>
      <c r="N20" s="82" t="n">
        <v>6148</v>
      </c>
      <c r="O20" s="82"/>
      <c r="P20" s="82"/>
      <c r="Q20" s="97" t="n">
        <f aca="false">P20</f>
        <v>0</v>
      </c>
      <c r="R20" s="97" t="n">
        <f aca="false">+B20+E20+H20+K20+N20+O20+P20+Q20</f>
        <v>6148</v>
      </c>
    </row>
    <row r="21" customFormat="false" ht="15" hidden="false" customHeight="false" outlineLevel="0" collapsed="false">
      <c r="A21" s="81" t="s">
        <v>272</v>
      </c>
      <c r="B21" s="82" t="n">
        <v>598689.76</v>
      </c>
      <c r="C21" s="99"/>
      <c r="D21" s="100" t="s">
        <v>272</v>
      </c>
      <c r="E21" s="82" t="n">
        <v>637676.08</v>
      </c>
      <c r="F21" s="99"/>
      <c r="G21" s="100" t="s">
        <v>272</v>
      </c>
      <c r="H21" s="82" t="n">
        <v>625802.19</v>
      </c>
      <c r="I21" s="99"/>
      <c r="J21" s="100" t="s">
        <v>272</v>
      </c>
      <c r="K21" s="82" t="n">
        <v>695835.63</v>
      </c>
      <c r="L21" s="99"/>
      <c r="M21" s="100" t="s">
        <v>272</v>
      </c>
      <c r="N21" s="82" t="n">
        <v>663834.29</v>
      </c>
      <c r="O21" s="82" t="n">
        <f aca="false">'Sep 16'!B307</f>
        <v>676446.93</v>
      </c>
      <c r="P21" s="82" t="n">
        <f aca="false">'Oct 16'!B306</f>
        <v>542366.45</v>
      </c>
      <c r="Q21" s="97" t="n">
        <f aca="false">P21</f>
        <v>542366.45</v>
      </c>
      <c r="R21" s="97" t="n">
        <f aca="false">+B21+E21+H21+K21+N21+O21+P21+Q21</f>
        <v>4983017.78</v>
      </c>
    </row>
    <row r="22" customFormat="false" ht="15.75" hidden="false" customHeight="true" outlineLevel="0" collapsed="false">
      <c r="A22" s="81" t="s">
        <v>273</v>
      </c>
      <c r="B22" s="82" t="n">
        <v>1378040.15</v>
      </c>
      <c r="C22" s="99"/>
      <c r="D22" s="100" t="s">
        <v>273</v>
      </c>
      <c r="E22" s="82" t="n">
        <v>1671351.2</v>
      </c>
      <c r="F22" s="99"/>
      <c r="G22" s="100" t="s">
        <v>273</v>
      </c>
      <c r="H22" s="82" t="n">
        <v>1869780.18</v>
      </c>
      <c r="I22" s="99"/>
      <c r="J22" s="100" t="s">
        <v>273</v>
      </c>
      <c r="K22" s="82" t="n">
        <v>1634673.99</v>
      </c>
      <c r="L22" s="99"/>
      <c r="M22" s="100" t="s">
        <v>273</v>
      </c>
      <c r="N22" s="82" t="n">
        <v>1926441.2</v>
      </c>
      <c r="O22" s="82" t="n">
        <f aca="false">'Sep 16'!B308</f>
        <v>1982705.6</v>
      </c>
      <c r="P22" s="82" t="n">
        <f aca="false">'Oct 16'!B307</f>
        <v>1977561.81</v>
      </c>
      <c r="Q22" s="97" t="n">
        <f aca="false">P22</f>
        <v>1977561.81</v>
      </c>
      <c r="R22" s="97" t="n">
        <f aca="false">+B22+E22+H22+K22+N22+O22+P22+Q22</f>
        <v>14418115.94</v>
      </c>
    </row>
    <row r="23" customFormat="false" ht="15.75" hidden="false" customHeight="true" outlineLevel="0" collapsed="false">
      <c r="A23" s="81" t="s">
        <v>274</v>
      </c>
      <c r="B23" s="82" t="n">
        <v>652727.99</v>
      </c>
      <c r="C23" s="99"/>
      <c r="D23" s="100" t="s">
        <v>274</v>
      </c>
      <c r="E23" s="82" t="n">
        <v>309634</v>
      </c>
      <c r="F23" s="99"/>
      <c r="G23" s="100" t="s">
        <v>274</v>
      </c>
      <c r="H23" s="82" t="n">
        <v>218837.93</v>
      </c>
      <c r="I23" s="99"/>
      <c r="J23" s="100" t="s">
        <v>274</v>
      </c>
      <c r="K23" s="87"/>
      <c r="L23" s="99"/>
      <c r="M23" s="100" t="s">
        <v>274</v>
      </c>
      <c r="N23" s="87"/>
      <c r="O23" s="87"/>
      <c r="P23" s="87"/>
      <c r="Q23" s="97" t="n">
        <f aca="false">P23</f>
        <v>0</v>
      </c>
      <c r="R23" s="97" t="n">
        <f aca="false">+B23+E23+H23+K23+N23+O23+P23+Q23</f>
        <v>1181199.92</v>
      </c>
    </row>
    <row r="24" customFormat="false" ht="15" hidden="true" customHeight="false" outlineLevel="0" collapsed="false">
      <c r="A24" s="83" t="s">
        <v>261</v>
      </c>
      <c r="B24" s="84" t="n">
        <v>2728397.95</v>
      </c>
      <c r="C24" s="99"/>
      <c r="D24" s="101" t="s">
        <v>261</v>
      </c>
      <c r="E24" s="84" t="n">
        <v>2767391.57</v>
      </c>
      <c r="F24" s="99"/>
      <c r="G24" s="101" t="s">
        <v>261</v>
      </c>
      <c r="H24" s="84" t="n">
        <v>2900196.16</v>
      </c>
      <c r="I24" s="99"/>
      <c r="J24" s="101" t="s">
        <v>261</v>
      </c>
      <c r="K24" s="84" t="n">
        <v>2386408.77</v>
      </c>
      <c r="L24" s="99"/>
      <c r="M24" s="101" t="s">
        <v>261</v>
      </c>
      <c r="N24" s="84" t="n">
        <f aca="false">SUM(N19:N23)</f>
        <v>2762266.79</v>
      </c>
      <c r="O24" s="84"/>
      <c r="P24" s="84"/>
    </row>
    <row r="25" customFormat="false" ht="15" hidden="true" customHeight="false" outlineLevel="0" collapsed="false">
      <c r="A25" s="83" t="s">
        <v>262</v>
      </c>
      <c r="B25" s="84" t="n">
        <v>2728397.95</v>
      </c>
      <c r="C25" s="99"/>
      <c r="D25" s="101" t="s">
        <v>262</v>
      </c>
      <c r="E25" s="84" t="n">
        <v>2767391.57</v>
      </c>
      <c r="F25" s="99"/>
      <c r="G25" s="101" t="s">
        <v>262</v>
      </c>
      <c r="H25" s="84" t="n">
        <v>2900196.16</v>
      </c>
      <c r="I25" s="99"/>
      <c r="J25" s="101" t="s">
        <v>262</v>
      </c>
      <c r="K25" s="84" t="n">
        <v>2386408.77</v>
      </c>
      <c r="L25" s="99"/>
      <c r="M25" s="101" t="s">
        <v>262</v>
      </c>
      <c r="N25" s="84" t="n">
        <f aca="false">N24</f>
        <v>2762266.79</v>
      </c>
      <c r="O25" s="84"/>
      <c r="P25" s="84"/>
    </row>
    <row r="26" customFormat="false" ht="15" hidden="false" customHeight="false" outlineLevel="0" collapsed="false">
      <c r="A26" s="112" t="s">
        <v>275</v>
      </c>
      <c r="B26" s="86"/>
      <c r="C26" s="99"/>
      <c r="D26" s="86" t="s">
        <v>275</v>
      </c>
      <c r="E26" s="86"/>
      <c r="F26" s="99"/>
      <c r="G26" s="86" t="s">
        <v>275</v>
      </c>
      <c r="H26" s="86"/>
      <c r="I26" s="99"/>
      <c r="J26" s="86" t="s">
        <v>275</v>
      </c>
      <c r="K26" s="86"/>
      <c r="L26" s="99"/>
      <c r="M26" s="86" t="s">
        <v>275</v>
      </c>
      <c r="N26" s="86"/>
      <c r="O26" s="86"/>
      <c r="P26" s="86"/>
      <c r="R26" s="97" t="n">
        <f aca="false">SUM(R19:R25)</f>
        <v>21673129.44</v>
      </c>
    </row>
    <row r="27" customFormat="false" ht="15.75" hidden="false" customHeight="true" outlineLevel="0" collapsed="false">
      <c r="A27" s="81" t="s">
        <v>276</v>
      </c>
      <c r="B27" s="82" t="n">
        <v>89899</v>
      </c>
      <c r="C27" s="99"/>
      <c r="D27" s="100" t="s">
        <v>276</v>
      </c>
      <c r="E27" s="82" t="n">
        <v>54216</v>
      </c>
      <c r="F27" s="99"/>
      <c r="G27" s="100" t="s">
        <v>276</v>
      </c>
      <c r="H27" s="82" t="n">
        <v>70351</v>
      </c>
      <c r="I27" s="99"/>
      <c r="J27" s="100" t="s">
        <v>276</v>
      </c>
      <c r="K27" s="82" t="n">
        <v>31632</v>
      </c>
      <c r="L27" s="99"/>
      <c r="M27" s="100" t="s">
        <v>276</v>
      </c>
      <c r="N27" s="82" t="n">
        <v>106212</v>
      </c>
      <c r="O27" s="82" t="n">
        <f aca="false">'Sep 16'!B312</f>
        <v>129143</v>
      </c>
      <c r="P27" s="82" t="n">
        <f aca="false">'Oct 16'!B311</f>
        <v>50776</v>
      </c>
    </row>
    <row r="28" customFormat="false" ht="15.75" hidden="false" customHeight="true" outlineLevel="0" collapsed="false">
      <c r="A28" s="81" t="s">
        <v>277</v>
      </c>
      <c r="B28" s="82" t="n">
        <v>5215</v>
      </c>
      <c r="C28" s="99"/>
      <c r="D28" s="100" t="s">
        <v>277</v>
      </c>
      <c r="E28" s="82" t="n">
        <v>29642</v>
      </c>
      <c r="F28" s="99"/>
      <c r="G28" s="100" t="s">
        <v>277</v>
      </c>
      <c r="H28" s="82" t="n">
        <v>30204</v>
      </c>
      <c r="I28" s="99"/>
      <c r="J28" s="100" t="s">
        <v>277</v>
      </c>
      <c r="K28" s="82" t="n">
        <v>22780</v>
      </c>
      <c r="L28" s="99"/>
      <c r="M28" s="100" t="s">
        <v>277</v>
      </c>
      <c r="N28" s="82" t="n">
        <v>27749</v>
      </c>
      <c r="O28" s="82" t="n">
        <f aca="false">'Sep 16'!B313</f>
        <v>24946</v>
      </c>
      <c r="P28" s="82" t="n">
        <f aca="false">'Oct 16'!B312</f>
        <v>45974.26</v>
      </c>
    </row>
    <row r="29" customFormat="false" ht="15" hidden="true" customHeight="false" outlineLevel="0" collapsed="false">
      <c r="A29" s="83" t="s">
        <v>261</v>
      </c>
      <c r="B29" s="84" t="n">
        <v>95114</v>
      </c>
      <c r="C29" s="99"/>
      <c r="D29" s="101" t="s">
        <v>261</v>
      </c>
      <c r="E29" s="84" t="n">
        <v>83858</v>
      </c>
      <c r="F29" s="99"/>
      <c r="G29" s="101" t="s">
        <v>261</v>
      </c>
      <c r="H29" s="84" t="n">
        <v>100555</v>
      </c>
      <c r="I29" s="99"/>
      <c r="J29" s="101" t="s">
        <v>261</v>
      </c>
      <c r="K29" s="84" t="n">
        <v>54412</v>
      </c>
      <c r="L29" s="99"/>
      <c r="M29" s="101" t="s">
        <v>261</v>
      </c>
      <c r="N29" s="84" t="n">
        <v>133961</v>
      </c>
      <c r="O29" s="84"/>
      <c r="P29" s="84"/>
    </row>
    <row r="30" customFormat="false" ht="15" hidden="true" customHeight="false" outlineLevel="0" collapsed="false">
      <c r="A30" s="83" t="s">
        <v>262</v>
      </c>
      <c r="B30" s="84" t="n">
        <v>95114</v>
      </c>
      <c r="C30" s="99"/>
      <c r="D30" s="101" t="s">
        <v>262</v>
      </c>
      <c r="E30" s="84" t="n">
        <v>83858</v>
      </c>
      <c r="F30" s="99"/>
      <c r="G30" s="101" t="s">
        <v>262</v>
      </c>
      <c r="H30" s="84" t="n">
        <v>100555</v>
      </c>
      <c r="I30" s="99"/>
      <c r="J30" s="101" t="s">
        <v>262</v>
      </c>
      <c r="K30" s="84" t="n">
        <v>54412</v>
      </c>
      <c r="L30" s="99"/>
      <c r="M30" s="101" t="s">
        <v>262</v>
      </c>
      <c r="N30" s="84" t="n">
        <v>133961</v>
      </c>
      <c r="O30" s="84"/>
      <c r="P30" s="84"/>
    </row>
    <row r="31" customFormat="false" ht="15.75" hidden="false" customHeight="true" outlineLevel="0" collapsed="false">
      <c r="A31" s="112" t="s">
        <v>278</v>
      </c>
      <c r="B31" s="86"/>
      <c r="C31" s="99"/>
      <c r="D31" s="86" t="s">
        <v>278</v>
      </c>
      <c r="E31" s="86"/>
      <c r="F31" s="99"/>
      <c r="G31" s="86" t="s">
        <v>278</v>
      </c>
      <c r="H31" s="86"/>
      <c r="I31" s="99"/>
      <c r="J31" s="86" t="s">
        <v>278</v>
      </c>
      <c r="K31" s="86"/>
      <c r="L31" s="99"/>
      <c r="M31" s="86" t="s">
        <v>278</v>
      </c>
      <c r="N31" s="86"/>
      <c r="O31" s="86"/>
      <c r="P31" s="86"/>
    </row>
    <row r="32" customFormat="false" ht="15.75" hidden="false" customHeight="true" outlineLevel="0" collapsed="false">
      <c r="A32" s="81" t="s">
        <v>279</v>
      </c>
      <c r="B32" s="82" t="n">
        <v>39823</v>
      </c>
      <c r="C32" s="99"/>
      <c r="D32" s="100" t="s">
        <v>279</v>
      </c>
      <c r="E32" s="82" t="n">
        <v>131511</v>
      </c>
      <c r="F32" s="99"/>
      <c r="G32" s="100" t="s">
        <v>279</v>
      </c>
      <c r="H32" s="82" t="n">
        <v>126544</v>
      </c>
      <c r="I32" s="99"/>
      <c r="J32" s="100" t="s">
        <v>279</v>
      </c>
      <c r="K32" s="82" t="n">
        <v>136237</v>
      </c>
      <c r="L32" s="99"/>
      <c r="M32" s="100" t="s">
        <v>279</v>
      </c>
      <c r="N32" s="82" t="n">
        <v>136237</v>
      </c>
      <c r="O32" s="82" t="n">
        <f aca="false">'Sep 16'!B317</f>
        <v>161672</v>
      </c>
      <c r="P32" s="82" t="n">
        <f aca="false">'Oct 16'!B316</f>
        <v>147071</v>
      </c>
    </row>
    <row r="33" customFormat="false" ht="15" hidden="true" customHeight="false" outlineLevel="0" collapsed="false">
      <c r="A33" s="83" t="s">
        <v>261</v>
      </c>
      <c r="B33" s="84" t="n">
        <v>39823</v>
      </c>
      <c r="C33" s="99"/>
      <c r="D33" s="101" t="s">
        <v>261</v>
      </c>
      <c r="E33" s="84" t="n">
        <v>131511</v>
      </c>
      <c r="F33" s="99"/>
      <c r="G33" s="101" t="s">
        <v>261</v>
      </c>
      <c r="H33" s="84" t="n">
        <v>126544</v>
      </c>
      <c r="I33" s="99"/>
      <c r="J33" s="101" t="s">
        <v>261</v>
      </c>
      <c r="K33" s="84" t="n">
        <v>136237</v>
      </c>
      <c r="L33" s="99"/>
      <c r="M33" s="101" t="s">
        <v>261</v>
      </c>
      <c r="N33" s="84" t="n">
        <v>136237</v>
      </c>
      <c r="O33" s="84"/>
      <c r="P33" s="84"/>
    </row>
    <row r="34" customFormat="false" ht="15" hidden="true" customHeight="false" outlineLevel="0" collapsed="false">
      <c r="A34" s="83" t="s">
        <v>262</v>
      </c>
      <c r="B34" s="84" t="n">
        <v>39823</v>
      </c>
      <c r="C34" s="99"/>
      <c r="D34" s="101" t="s">
        <v>262</v>
      </c>
      <c r="E34" s="84" t="n">
        <v>131511</v>
      </c>
      <c r="F34" s="99"/>
      <c r="G34" s="101" t="s">
        <v>262</v>
      </c>
      <c r="H34" s="84" t="n">
        <v>126544</v>
      </c>
      <c r="I34" s="99"/>
      <c r="J34" s="101" t="s">
        <v>262</v>
      </c>
      <c r="K34" s="84" t="n">
        <v>136237</v>
      </c>
      <c r="L34" s="99"/>
      <c r="M34" s="101" t="s">
        <v>262</v>
      </c>
      <c r="N34" s="84" t="n">
        <v>136237</v>
      </c>
      <c r="O34" s="84"/>
      <c r="P34" s="84"/>
    </row>
    <row r="35" customFormat="false" ht="15" hidden="false" customHeight="false" outlineLevel="0" collapsed="false">
      <c r="A35" s="112" t="s">
        <v>280</v>
      </c>
      <c r="B35" s="86"/>
      <c r="C35" s="99"/>
      <c r="D35" s="86" t="s">
        <v>280</v>
      </c>
      <c r="E35" s="86"/>
      <c r="F35" s="99"/>
      <c r="G35" s="86" t="s">
        <v>280</v>
      </c>
      <c r="H35" s="86"/>
      <c r="I35" s="99"/>
      <c r="J35" s="86" t="s">
        <v>280</v>
      </c>
      <c r="K35" s="86"/>
      <c r="L35" s="99"/>
      <c r="M35" s="86" t="s">
        <v>280</v>
      </c>
      <c r="N35" s="86"/>
      <c r="O35" s="86"/>
      <c r="P35" s="86"/>
    </row>
    <row r="36" customFormat="false" ht="15" hidden="false" customHeight="false" outlineLevel="0" collapsed="false">
      <c r="A36" s="81" t="s">
        <v>281</v>
      </c>
      <c r="B36" s="82" t="n">
        <v>176233</v>
      </c>
      <c r="C36" s="99"/>
      <c r="D36" s="100" t="s">
        <v>281</v>
      </c>
      <c r="E36" s="82" t="n">
        <v>156295</v>
      </c>
      <c r="F36" s="99"/>
      <c r="G36" s="100" t="s">
        <v>281</v>
      </c>
      <c r="H36" s="82" t="n">
        <v>166323</v>
      </c>
      <c r="I36" s="99"/>
      <c r="J36" s="100" t="s">
        <v>281</v>
      </c>
      <c r="K36" s="82" t="n">
        <v>180266</v>
      </c>
      <c r="L36" s="99"/>
      <c r="M36" s="100" t="s">
        <v>281</v>
      </c>
      <c r="N36" s="82" t="n">
        <v>183305</v>
      </c>
      <c r="O36" s="82" t="n">
        <f aca="false">'Sep 16'!B321</f>
        <v>195621</v>
      </c>
      <c r="P36" s="82" t="n">
        <f aca="false">'Oct 16'!B320</f>
        <v>167527</v>
      </c>
    </row>
    <row r="37" customFormat="false" ht="15" hidden="false" customHeight="false" outlineLevel="0" collapsed="false">
      <c r="A37" s="81" t="s">
        <v>282</v>
      </c>
      <c r="B37" s="82" t="n">
        <v>31240</v>
      </c>
      <c r="C37" s="99"/>
      <c r="D37" s="100" t="s">
        <v>282</v>
      </c>
      <c r="E37" s="82" t="n">
        <v>31240</v>
      </c>
      <c r="F37" s="99"/>
      <c r="G37" s="100" t="s">
        <v>282</v>
      </c>
      <c r="H37" s="82" t="n">
        <v>31240</v>
      </c>
      <c r="I37" s="99"/>
      <c r="J37" s="100" t="s">
        <v>282</v>
      </c>
      <c r="K37" s="82" t="n">
        <v>34760</v>
      </c>
      <c r="L37" s="99"/>
      <c r="M37" s="100" t="s">
        <v>282</v>
      </c>
      <c r="N37" s="82" t="n">
        <v>36903</v>
      </c>
      <c r="O37" s="82" t="n">
        <f aca="false">'Sep 16'!B322</f>
        <v>34760</v>
      </c>
      <c r="P37" s="82" t="n">
        <f aca="false">'Oct 16'!B321</f>
        <v>41487</v>
      </c>
    </row>
    <row r="38" customFormat="false" ht="15" hidden="false" customHeight="false" outlineLevel="0" collapsed="false">
      <c r="A38" s="81" t="s">
        <v>283</v>
      </c>
      <c r="B38" s="82" t="n">
        <v>219433</v>
      </c>
      <c r="C38" s="99"/>
      <c r="D38" s="100" t="s">
        <v>283</v>
      </c>
      <c r="E38" s="82" t="n">
        <v>219433</v>
      </c>
      <c r="F38" s="99"/>
      <c r="G38" s="100" t="s">
        <v>283</v>
      </c>
      <c r="H38" s="82" t="n">
        <v>219433</v>
      </c>
      <c r="I38" s="99"/>
      <c r="J38" s="100" t="s">
        <v>283</v>
      </c>
      <c r="K38" s="82" t="n">
        <v>226856</v>
      </c>
      <c r="L38" s="99"/>
      <c r="M38" s="100" t="s">
        <v>283</v>
      </c>
      <c r="N38" s="82" t="n">
        <v>226856</v>
      </c>
      <c r="O38" s="82" t="n">
        <f aca="false">'Sep 16'!B323</f>
        <v>226856</v>
      </c>
      <c r="P38" s="82" t="n">
        <f aca="false">'Oct 16'!B322</f>
        <v>226856</v>
      </c>
    </row>
    <row r="39" customFormat="false" ht="15.75" hidden="false" customHeight="true" outlineLevel="0" collapsed="false">
      <c r="A39" s="81" t="s">
        <v>284</v>
      </c>
      <c r="B39" s="82" t="n">
        <v>62480</v>
      </c>
      <c r="C39" s="99"/>
      <c r="D39" s="100" t="s">
        <v>284</v>
      </c>
      <c r="E39" s="82" t="n">
        <v>62480</v>
      </c>
      <c r="F39" s="99"/>
      <c r="G39" s="100" t="s">
        <v>284</v>
      </c>
      <c r="H39" s="82" t="n">
        <v>7288</v>
      </c>
      <c r="I39" s="99"/>
      <c r="J39" s="100" t="s">
        <v>284</v>
      </c>
      <c r="K39" s="87"/>
      <c r="L39" s="99"/>
      <c r="M39" s="100"/>
      <c r="N39" s="82"/>
      <c r="O39" s="82"/>
      <c r="P39" s="82"/>
    </row>
    <row r="40" customFormat="false" ht="15.75" hidden="false" customHeight="true" outlineLevel="0" collapsed="false">
      <c r="A40" s="81" t="s">
        <v>285</v>
      </c>
      <c r="B40" s="82" t="n">
        <v>2794516</v>
      </c>
      <c r="C40" s="99"/>
      <c r="D40" s="100" t="s">
        <v>285</v>
      </c>
      <c r="E40" s="82" t="n">
        <v>2819141</v>
      </c>
      <c r="F40" s="99"/>
      <c r="G40" s="100" t="s">
        <v>285</v>
      </c>
      <c r="H40" s="82" t="n">
        <v>2702701</v>
      </c>
      <c r="I40" s="99"/>
      <c r="J40" s="100" t="s">
        <v>285</v>
      </c>
      <c r="K40" s="82" t="n">
        <v>2781896</v>
      </c>
      <c r="L40" s="99"/>
      <c r="M40" s="100" t="s">
        <v>285</v>
      </c>
      <c r="N40" s="82" t="n">
        <v>2625767</v>
      </c>
      <c r="O40" s="82" t="n">
        <f aca="false">'Sep 16'!B324</f>
        <v>2654385</v>
      </c>
      <c r="P40" s="82" t="n">
        <f aca="false">'Oct 16'!B323</f>
        <v>2306589</v>
      </c>
      <c r="Q40" s="97" t="n">
        <f aca="false">SUM(P36:P40)</f>
        <v>2742459</v>
      </c>
    </row>
    <row r="41" customFormat="false" ht="15" hidden="true" customHeight="false" outlineLevel="0" collapsed="false">
      <c r="A41" s="83" t="s">
        <v>261</v>
      </c>
      <c r="B41" s="84" t="n">
        <v>3283902</v>
      </c>
      <c r="C41" s="99"/>
      <c r="D41" s="101" t="s">
        <v>261</v>
      </c>
      <c r="E41" s="84" t="n">
        <v>3288589</v>
      </c>
      <c r="F41" s="99"/>
      <c r="G41" s="101" t="s">
        <v>261</v>
      </c>
      <c r="H41" s="84" t="n">
        <v>3126985</v>
      </c>
      <c r="I41" s="99"/>
      <c r="J41" s="101" t="s">
        <v>261</v>
      </c>
      <c r="K41" s="84" t="n">
        <v>3223778</v>
      </c>
      <c r="L41" s="99"/>
      <c r="M41" s="101" t="s">
        <v>261</v>
      </c>
      <c r="N41" s="84" t="n">
        <v>3072831</v>
      </c>
      <c r="O41" s="84"/>
      <c r="P41" s="84"/>
    </row>
    <row r="42" customFormat="false" ht="15" hidden="true" customHeight="false" outlineLevel="0" collapsed="false">
      <c r="A42" s="83" t="s">
        <v>262</v>
      </c>
      <c r="B42" s="84" t="n">
        <v>3283902</v>
      </c>
      <c r="C42" s="99"/>
      <c r="D42" s="101" t="s">
        <v>262</v>
      </c>
      <c r="E42" s="84" t="n">
        <v>3288589</v>
      </c>
      <c r="F42" s="99"/>
      <c r="G42" s="101" t="s">
        <v>262</v>
      </c>
      <c r="H42" s="84" t="n">
        <v>3126985</v>
      </c>
      <c r="I42" s="99"/>
      <c r="J42" s="101" t="s">
        <v>262</v>
      </c>
      <c r="K42" s="84" t="n">
        <v>3223778</v>
      </c>
      <c r="L42" s="99"/>
      <c r="M42" s="101" t="s">
        <v>262</v>
      </c>
      <c r="N42" s="84" t="n">
        <v>3072831</v>
      </c>
      <c r="O42" s="84"/>
      <c r="P42" s="84"/>
    </row>
    <row r="43" customFormat="false" ht="15" hidden="false" customHeight="false" outlineLevel="0" collapsed="false">
      <c r="A43" s="112" t="s">
        <v>286</v>
      </c>
      <c r="B43" s="86"/>
      <c r="C43" s="99"/>
      <c r="D43" s="86" t="s">
        <v>286</v>
      </c>
      <c r="E43" s="86"/>
      <c r="F43" s="99"/>
      <c r="G43" s="86" t="s">
        <v>286</v>
      </c>
      <c r="H43" s="86"/>
      <c r="I43" s="99"/>
      <c r="J43" s="86" t="s">
        <v>286</v>
      </c>
      <c r="K43" s="86"/>
      <c r="L43" s="99"/>
      <c r="M43" s="86" t="s">
        <v>286</v>
      </c>
      <c r="N43" s="86"/>
      <c r="O43" s="86"/>
      <c r="P43" s="86"/>
    </row>
    <row r="44" customFormat="false" ht="15" hidden="false" customHeight="false" outlineLevel="0" collapsed="false">
      <c r="A44" s="81" t="s">
        <v>287</v>
      </c>
      <c r="B44" s="82" t="n">
        <v>144</v>
      </c>
      <c r="C44" s="99"/>
      <c r="D44" s="100" t="s">
        <v>287</v>
      </c>
      <c r="E44" s="82" t="n">
        <v>7277</v>
      </c>
      <c r="F44" s="99"/>
      <c r="G44" s="100" t="s">
        <v>287</v>
      </c>
      <c r="H44" s="86" t="n">
        <v>0</v>
      </c>
      <c r="I44" s="99"/>
      <c r="J44" s="100" t="s">
        <v>287</v>
      </c>
      <c r="K44" s="86"/>
      <c r="L44" s="99"/>
      <c r="M44" s="86"/>
      <c r="N44" s="86"/>
      <c r="O44" s="86"/>
      <c r="P44" s="82" t="n">
        <f aca="false">'Oct 16'!B327</f>
        <v>320</v>
      </c>
    </row>
    <row r="45" customFormat="false" ht="15.75" hidden="false" customHeight="true" outlineLevel="0" collapsed="false">
      <c r="A45" s="81" t="s">
        <v>288</v>
      </c>
      <c r="B45" s="82" t="n">
        <v>833</v>
      </c>
      <c r="C45" s="99"/>
      <c r="D45" s="100" t="s">
        <v>288</v>
      </c>
      <c r="E45" s="82" t="n">
        <v>0</v>
      </c>
      <c r="F45" s="99"/>
      <c r="G45" s="100" t="s">
        <v>288</v>
      </c>
      <c r="H45" s="82" t="n">
        <v>815</v>
      </c>
      <c r="I45" s="99"/>
      <c r="J45" s="100" t="s">
        <v>288</v>
      </c>
      <c r="K45" s="82" t="n">
        <v>1000</v>
      </c>
      <c r="L45" s="99"/>
      <c r="M45" s="86"/>
      <c r="N45" s="86"/>
      <c r="O45" s="82" t="n">
        <f aca="false">'Sep 16'!B328</f>
        <v>2009</v>
      </c>
      <c r="P45" s="82" t="n">
        <f aca="false">'Oct 16'!B328</f>
        <v>550</v>
      </c>
    </row>
    <row r="46" customFormat="false" ht="15.75" hidden="false" customHeight="true" outlineLevel="0" collapsed="false">
      <c r="A46" s="81" t="s">
        <v>289</v>
      </c>
      <c r="B46" s="82" t="n">
        <v>16985</v>
      </c>
      <c r="C46" s="99"/>
      <c r="D46" s="100" t="s">
        <v>289</v>
      </c>
      <c r="E46" s="82" t="n">
        <v>16597</v>
      </c>
      <c r="F46" s="99"/>
      <c r="G46" s="100" t="s">
        <v>289</v>
      </c>
      <c r="H46" s="82" t="n">
        <v>17122</v>
      </c>
      <c r="I46" s="99"/>
      <c r="J46" s="100" t="s">
        <v>289</v>
      </c>
      <c r="K46" s="82" t="n">
        <v>17826</v>
      </c>
      <c r="L46" s="99"/>
      <c r="M46" s="100" t="s">
        <v>289</v>
      </c>
      <c r="N46" s="82" t="n">
        <v>16569</v>
      </c>
      <c r="O46" s="82" t="n">
        <f aca="false">'Sep 16'!B329</f>
        <v>17097</v>
      </c>
      <c r="P46" s="82" t="n">
        <f aca="false">'Oct 16'!B329</f>
        <v>14602</v>
      </c>
    </row>
    <row r="47" customFormat="false" ht="15" hidden="false" customHeight="false" outlineLevel="0" collapsed="false">
      <c r="A47" s="81" t="s">
        <v>290</v>
      </c>
      <c r="B47" s="82" t="n">
        <v>75620</v>
      </c>
      <c r="C47" s="99"/>
      <c r="D47" s="100" t="s">
        <v>290</v>
      </c>
      <c r="E47" s="82" t="n">
        <v>73963</v>
      </c>
      <c r="F47" s="99"/>
      <c r="G47" s="100" t="s">
        <v>290</v>
      </c>
      <c r="H47" s="82" t="n">
        <v>74286</v>
      </c>
      <c r="I47" s="99"/>
      <c r="J47" s="100" t="s">
        <v>290</v>
      </c>
      <c r="K47" s="82" t="n">
        <v>75157</v>
      </c>
      <c r="L47" s="99"/>
      <c r="M47" s="100" t="s">
        <v>290</v>
      </c>
      <c r="N47" s="82" t="n">
        <v>86200</v>
      </c>
      <c r="O47" s="82" t="n">
        <f aca="false">'Sep 16'!B330</f>
        <v>78021</v>
      </c>
      <c r="P47" s="82" t="n">
        <f aca="false">'Oct 16'!B330+'Oct 16'!B331</f>
        <v>76348</v>
      </c>
    </row>
    <row r="48" customFormat="false" ht="15" hidden="false" customHeight="false" outlineLevel="0" collapsed="false">
      <c r="A48" s="81" t="s">
        <v>291</v>
      </c>
      <c r="B48" s="82" t="n">
        <v>40185</v>
      </c>
      <c r="C48" s="99"/>
      <c r="D48" s="100" t="s">
        <v>291</v>
      </c>
      <c r="E48" s="82" t="n">
        <v>13505</v>
      </c>
      <c r="F48" s="99"/>
      <c r="G48" s="100" t="s">
        <v>291</v>
      </c>
      <c r="H48" s="82" t="n">
        <v>0</v>
      </c>
      <c r="I48" s="99"/>
      <c r="J48" s="100" t="s">
        <v>291</v>
      </c>
      <c r="K48" s="82" t="n">
        <v>1744</v>
      </c>
      <c r="L48" s="99"/>
      <c r="M48" s="100"/>
      <c r="N48" s="82"/>
      <c r="O48" s="82"/>
      <c r="P48" s="82"/>
      <c r="Q48" s="97" t="n">
        <f aca="false">SUM(P44:P47)</f>
        <v>91820</v>
      </c>
    </row>
    <row r="49" customFormat="false" ht="15" hidden="true" customHeight="false" outlineLevel="0" collapsed="false">
      <c r="A49" s="83" t="s">
        <v>261</v>
      </c>
      <c r="B49" s="84" t="n">
        <v>133767</v>
      </c>
      <c r="C49" s="99"/>
      <c r="D49" s="101" t="s">
        <v>261</v>
      </c>
      <c r="E49" s="84" t="n">
        <v>111342</v>
      </c>
      <c r="F49" s="99"/>
      <c r="G49" s="101" t="s">
        <v>261</v>
      </c>
      <c r="H49" s="84" t="n">
        <v>92223</v>
      </c>
      <c r="I49" s="99"/>
      <c r="J49" s="101" t="s">
        <v>261</v>
      </c>
      <c r="K49" s="84" t="n">
        <v>95727</v>
      </c>
      <c r="L49" s="99"/>
      <c r="M49" s="101" t="s">
        <v>261</v>
      </c>
      <c r="N49" s="84" t="n">
        <v>102769</v>
      </c>
      <c r="O49" s="84"/>
      <c r="P49" s="84"/>
    </row>
    <row r="50" customFormat="false" ht="15" hidden="true" customHeight="false" outlineLevel="0" collapsed="false">
      <c r="A50" s="83" t="s">
        <v>262</v>
      </c>
      <c r="B50" s="84" t="n">
        <v>133767</v>
      </c>
      <c r="C50" s="99"/>
      <c r="D50" s="101" t="s">
        <v>262</v>
      </c>
      <c r="E50" s="84" t="n">
        <v>111342</v>
      </c>
      <c r="F50" s="99"/>
      <c r="G50" s="101" t="s">
        <v>262</v>
      </c>
      <c r="H50" s="84" t="n">
        <v>92223</v>
      </c>
      <c r="I50" s="99"/>
      <c r="J50" s="101" t="s">
        <v>262</v>
      </c>
      <c r="K50" s="84" t="n">
        <v>95727</v>
      </c>
      <c r="L50" s="99"/>
      <c r="M50" s="101" t="s">
        <v>262</v>
      </c>
      <c r="N50" s="84" t="n">
        <v>102769</v>
      </c>
      <c r="O50" s="84"/>
      <c r="P50" s="84"/>
    </row>
    <row r="51" customFormat="false" ht="15" hidden="false" customHeight="false" outlineLevel="0" collapsed="false">
      <c r="A51" s="112" t="s">
        <v>292</v>
      </c>
      <c r="B51" s="86"/>
      <c r="C51" s="99"/>
      <c r="D51" s="86" t="s">
        <v>292</v>
      </c>
      <c r="E51" s="86"/>
      <c r="F51" s="99"/>
      <c r="G51" s="86" t="s">
        <v>292</v>
      </c>
      <c r="H51" s="86"/>
      <c r="I51" s="99"/>
      <c r="J51" s="86" t="s">
        <v>292</v>
      </c>
      <c r="K51" s="86"/>
      <c r="L51" s="99"/>
      <c r="M51" s="86" t="s">
        <v>292</v>
      </c>
      <c r="N51" s="86"/>
      <c r="O51" s="86"/>
      <c r="P51" s="86"/>
    </row>
    <row r="52" customFormat="false" ht="15.75" hidden="false" customHeight="true" outlineLevel="0" collapsed="false">
      <c r="A52" s="81" t="s">
        <v>293</v>
      </c>
      <c r="B52" s="82" t="n">
        <v>170000</v>
      </c>
      <c r="C52" s="99"/>
      <c r="D52" s="100" t="s">
        <v>293</v>
      </c>
      <c r="E52" s="82" t="n">
        <v>170000</v>
      </c>
      <c r="F52" s="99"/>
      <c r="G52" s="100" t="s">
        <v>293</v>
      </c>
      <c r="H52" s="82" t="n">
        <v>187000</v>
      </c>
      <c r="I52" s="99"/>
      <c r="J52" s="100" t="s">
        <v>293</v>
      </c>
      <c r="K52" s="82" t="n">
        <v>187000</v>
      </c>
      <c r="L52" s="99"/>
      <c r="M52" s="100" t="s">
        <v>293</v>
      </c>
      <c r="N52" s="82" t="n">
        <v>187000</v>
      </c>
      <c r="O52" s="82" t="n">
        <f aca="false">'Sep 16'!B334</f>
        <v>187000</v>
      </c>
      <c r="P52" s="82" t="n">
        <f aca="false">'Oct 16'!B335</f>
        <v>187000</v>
      </c>
      <c r="Q52" s="97" t="n">
        <f aca="false">P52</f>
        <v>187000</v>
      </c>
      <c r="R52" s="97" t="n">
        <f aca="false">+B52+E52+H52+K52+N52+O52+P52+Q52</f>
        <v>1462000</v>
      </c>
    </row>
    <row r="53" customFormat="false" ht="15.75" hidden="false" customHeight="true" outlineLevel="0" collapsed="false">
      <c r="A53" s="81" t="s">
        <v>294</v>
      </c>
      <c r="B53" s="82" t="n">
        <v>1278000</v>
      </c>
      <c r="C53" s="99"/>
      <c r="D53" s="100" t="s">
        <v>294</v>
      </c>
      <c r="E53" s="82" t="n">
        <v>1278000</v>
      </c>
      <c r="F53" s="99"/>
      <c r="G53" s="100" t="s">
        <v>294</v>
      </c>
      <c r="H53" s="82" t="n">
        <v>1278000</v>
      </c>
      <c r="I53" s="99"/>
      <c r="J53" s="100" t="s">
        <v>294</v>
      </c>
      <c r="K53" s="82" t="n">
        <v>1278000</v>
      </c>
      <c r="L53" s="99"/>
      <c r="M53" s="100" t="s">
        <v>294</v>
      </c>
      <c r="N53" s="82" t="n">
        <v>1278000</v>
      </c>
      <c r="O53" s="82" t="n">
        <f aca="false">'Sep 16'!B335</f>
        <v>1278000</v>
      </c>
      <c r="P53" s="82" t="n">
        <f aca="false">'Oct 16'!B336</f>
        <v>1278000</v>
      </c>
      <c r="Q53" s="97" t="n">
        <f aca="false">P53</f>
        <v>1278000</v>
      </c>
      <c r="R53" s="97" t="n">
        <f aca="false">+B53+E53+H53+K53+N53+O53+P53+Q53</f>
        <v>10224000</v>
      </c>
    </row>
    <row r="54" customFormat="false" ht="15" hidden="false" customHeight="false" outlineLevel="0" collapsed="false">
      <c r="A54" s="81" t="s">
        <v>295</v>
      </c>
      <c r="B54" s="82" t="n">
        <v>300000</v>
      </c>
      <c r="C54" s="99"/>
      <c r="D54" s="100" t="s">
        <v>295</v>
      </c>
      <c r="E54" s="82" t="n">
        <v>300000</v>
      </c>
      <c r="F54" s="99"/>
      <c r="G54" s="100" t="s">
        <v>295</v>
      </c>
      <c r="H54" s="82" t="n">
        <v>0</v>
      </c>
      <c r="I54" s="99"/>
      <c r="J54" s="100" t="s">
        <v>295</v>
      </c>
      <c r="K54" s="87"/>
      <c r="L54" s="99"/>
      <c r="M54" s="100"/>
      <c r="N54" s="82"/>
      <c r="O54" s="82"/>
      <c r="P54" s="82"/>
      <c r="Q54" s="97" t="n">
        <f aca="false">P54</f>
        <v>0</v>
      </c>
      <c r="R54" s="97" t="n">
        <f aca="false">+B54+E54+H54+K54+N54+O54+P54+Q54</f>
        <v>600000</v>
      </c>
    </row>
    <row r="55" customFormat="false" ht="15" hidden="false" customHeight="false" outlineLevel="0" collapsed="false">
      <c r="A55" s="81" t="s">
        <v>296</v>
      </c>
      <c r="B55" s="82" t="n">
        <v>44000</v>
      </c>
      <c r="C55" s="99"/>
      <c r="D55" s="100" t="s">
        <v>296</v>
      </c>
      <c r="E55" s="82" t="n">
        <v>44000</v>
      </c>
      <c r="F55" s="99"/>
      <c r="G55" s="100" t="s">
        <v>296</v>
      </c>
      <c r="H55" s="82" t="n">
        <v>44000</v>
      </c>
      <c r="I55" s="99"/>
      <c r="J55" s="100" t="s">
        <v>296</v>
      </c>
      <c r="K55" s="82" t="n">
        <v>44000</v>
      </c>
      <c r="L55" s="99"/>
      <c r="M55" s="100" t="s">
        <v>296</v>
      </c>
      <c r="N55" s="82" t="n">
        <v>44000</v>
      </c>
      <c r="O55" s="82" t="n">
        <f aca="false">'Sep 16'!B336</f>
        <v>44000</v>
      </c>
      <c r="P55" s="82" t="n">
        <f aca="false">'Oct 16'!B337</f>
        <v>44000</v>
      </c>
      <c r="Q55" s="97" t="n">
        <f aca="false">P55</f>
        <v>44000</v>
      </c>
      <c r="R55" s="97" t="n">
        <f aca="false">+B55+E55+H55+K55+N55+O55+P55+Q55</f>
        <v>352000</v>
      </c>
    </row>
    <row r="56" customFormat="false" ht="15" hidden="false" customHeight="false" outlineLevel="0" collapsed="false">
      <c r="A56" s="81" t="s">
        <v>297</v>
      </c>
      <c r="B56" s="82" t="n">
        <v>12000</v>
      </c>
      <c r="C56" s="99"/>
      <c r="D56" s="100" t="s">
        <v>297</v>
      </c>
      <c r="E56" s="82" t="n">
        <v>12000</v>
      </c>
      <c r="F56" s="99"/>
      <c r="G56" s="100" t="s">
        <v>297</v>
      </c>
      <c r="H56" s="82" t="n">
        <v>12000</v>
      </c>
      <c r="I56" s="99"/>
      <c r="J56" s="100" t="s">
        <v>297</v>
      </c>
      <c r="K56" s="82" t="n">
        <v>12000</v>
      </c>
      <c r="L56" s="99"/>
      <c r="M56" s="100" t="s">
        <v>297</v>
      </c>
      <c r="N56" s="82" t="n">
        <v>12000</v>
      </c>
      <c r="O56" s="82" t="n">
        <f aca="false">'Sep 16'!B337</f>
        <v>13200</v>
      </c>
      <c r="P56" s="82" t="n">
        <f aca="false">'Oct 16'!B338</f>
        <v>13200</v>
      </c>
      <c r="Q56" s="97" t="n">
        <f aca="false">P56</f>
        <v>13200</v>
      </c>
      <c r="R56" s="97" t="n">
        <f aca="false">+B56+E56+H56+K56+N56+O56+P56+Q56</f>
        <v>99600</v>
      </c>
    </row>
    <row r="57" customFormat="false" ht="15" hidden="true" customHeight="false" outlineLevel="0" collapsed="false">
      <c r="A57" s="83" t="s">
        <v>261</v>
      </c>
      <c r="B57" s="84" t="n">
        <v>1804000</v>
      </c>
      <c r="C57" s="99"/>
      <c r="D57" s="101" t="s">
        <v>261</v>
      </c>
      <c r="E57" s="84" t="n">
        <v>1804000</v>
      </c>
      <c r="F57" s="99"/>
      <c r="G57" s="101" t="s">
        <v>261</v>
      </c>
      <c r="H57" s="84" t="n">
        <v>1521000</v>
      </c>
      <c r="I57" s="99"/>
      <c r="J57" s="101" t="s">
        <v>261</v>
      </c>
      <c r="K57" s="84" t="n">
        <v>1521000</v>
      </c>
      <c r="L57" s="99"/>
      <c r="M57" s="101" t="s">
        <v>261</v>
      </c>
      <c r="N57" s="84" t="n">
        <v>1521000</v>
      </c>
      <c r="O57" s="84"/>
      <c r="P57" s="84"/>
    </row>
    <row r="58" customFormat="false" ht="15.75" hidden="true" customHeight="true" outlineLevel="0" collapsed="false">
      <c r="A58" s="83" t="s">
        <v>262</v>
      </c>
      <c r="B58" s="84" t="n">
        <v>1804000</v>
      </c>
      <c r="C58" s="99"/>
      <c r="D58" s="101" t="s">
        <v>262</v>
      </c>
      <c r="E58" s="84" t="n">
        <v>1804000</v>
      </c>
      <c r="F58" s="99"/>
      <c r="G58" s="101" t="s">
        <v>262</v>
      </c>
      <c r="H58" s="84" t="n">
        <v>1521000</v>
      </c>
      <c r="I58" s="99"/>
      <c r="J58" s="101" t="s">
        <v>262</v>
      </c>
      <c r="K58" s="84" t="n">
        <v>1521000</v>
      </c>
      <c r="L58" s="99"/>
      <c r="M58" s="101" t="s">
        <v>262</v>
      </c>
      <c r="N58" s="84" t="n">
        <v>1521000</v>
      </c>
      <c r="O58" s="84"/>
      <c r="P58" s="84"/>
    </row>
    <row r="59" customFormat="false" ht="15.75" hidden="false" customHeight="true" outlineLevel="0" collapsed="false">
      <c r="A59" s="112" t="s">
        <v>298</v>
      </c>
      <c r="B59" s="86"/>
      <c r="C59" s="99"/>
      <c r="D59" s="86" t="s">
        <v>298</v>
      </c>
      <c r="E59" s="86"/>
      <c r="F59" s="99"/>
      <c r="G59" s="86" t="s">
        <v>298</v>
      </c>
      <c r="H59" s="86"/>
      <c r="I59" s="99"/>
      <c r="J59" s="86" t="s">
        <v>298</v>
      </c>
      <c r="K59" s="86"/>
      <c r="L59" s="99"/>
      <c r="M59" s="86" t="s">
        <v>298</v>
      </c>
      <c r="N59" s="86"/>
      <c r="O59" s="86"/>
      <c r="P59" s="86"/>
      <c r="R59" s="97" t="n">
        <f aca="false">SUM(R52:R58)</f>
        <v>12737600</v>
      </c>
    </row>
    <row r="60" customFormat="false" ht="15" hidden="false" customHeight="false" outlineLevel="0" collapsed="false">
      <c r="A60" s="81" t="s">
        <v>299</v>
      </c>
      <c r="B60" s="82" t="n">
        <v>8887</v>
      </c>
      <c r="C60" s="99"/>
      <c r="D60" s="100" t="s">
        <v>299</v>
      </c>
      <c r="E60" s="82" t="n">
        <v>7324</v>
      </c>
      <c r="F60" s="99"/>
      <c r="G60" s="100" t="s">
        <v>299</v>
      </c>
      <c r="H60" s="82" t="n">
        <v>10470</v>
      </c>
      <c r="I60" s="99"/>
      <c r="J60" s="100" t="s">
        <v>299</v>
      </c>
      <c r="K60" s="82" t="n">
        <v>8291</v>
      </c>
      <c r="L60" s="99"/>
      <c r="M60" s="100" t="s">
        <v>299</v>
      </c>
      <c r="N60" s="82" t="n">
        <v>4415</v>
      </c>
      <c r="O60" s="82" t="n">
        <f aca="false">'Sep 16'!B341</f>
        <v>4370</v>
      </c>
      <c r="P60" s="82" t="n">
        <f aca="false">'Oct 16'!B342</f>
        <v>6590</v>
      </c>
    </row>
    <row r="61" customFormat="false" ht="15" hidden="false" customHeight="false" outlineLevel="0" collapsed="false">
      <c r="A61" s="81" t="s">
        <v>300</v>
      </c>
      <c r="B61" s="82" t="n">
        <v>103000</v>
      </c>
      <c r="C61" s="99"/>
      <c r="D61" s="100" t="s">
        <v>300</v>
      </c>
      <c r="E61" s="82" t="n">
        <v>85598</v>
      </c>
      <c r="F61" s="99"/>
      <c r="G61" s="100" t="s">
        <v>300</v>
      </c>
      <c r="H61" s="82" t="n">
        <v>23383</v>
      </c>
      <c r="I61" s="99"/>
      <c r="J61" s="100" t="s">
        <v>300</v>
      </c>
      <c r="K61" s="82" t="n">
        <v>59793</v>
      </c>
      <c r="L61" s="99"/>
      <c r="M61" s="100" t="s">
        <v>300</v>
      </c>
      <c r="N61" s="82" t="n">
        <v>19760</v>
      </c>
      <c r="O61" s="82" t="n">
        <f aca="false">'Sep 16'!B342</f>
        <v>84678</v>
      </c>
      <c r="P61" s="82" t="n">
        <f aca="false">'Oct 16'!B343</f>
        <v>105283</v>
      </c>
    </row>
    <row r="62" customFormat="false" ht="15" hidden="false" customHeight="false" outlineLevel="0" collapsed="false">
      <c r="A62" s="81" t="s">
        <v>301</v>
      </c>
      <c r="B62" s="82" t="n">
        <v>5063</v>
      </c>
      <c r="C62" s="99"/>
      <c r="D62" s="100" t="s">
        <v>301</v>
      </c>
      <c r="E62" s="82" t="n">
        <v>23213</v>
      </c>
      <c r="F62" s="99"/>
      <c r="G62" s="100" t="s">
        <v>301</v>
      </c>
      <c r="H62" s="82" t="n">
        <v>16551</v>
      </c>
      <c r="I62" s="99"/>
      <c r="J62" s="100" t="s">
        <v>301</v>
      </c>
      <c r="K62" s="82" t="n">
        <v>890</v>
      </c>
      <c r="L62" s="99"/>
      <c r="M62" s="100" t="s">
        <v>301</v>
      </c>
      <c r="N62" s="82" t="n">
        <v>10171</v>
      </c>
      <c r="O62" s="82" t="n">
        <f aca="false">'Sep 16'!B343</f>
        <v>29350</v>
      </c>
      <c r="P62" s="82" t="n">
        <f aca="false">'Oct 16'!B344</f>
        <v>88624</v>
      </c>
    </row>
    <row r="63" customFormat="false" ht="15" hidden="true" customHeight="false" outlineLevel="0" collapsed="false">
      <c r="A63" s="83" t="s">
        <v>261</v>
      </c>
      <c r="B63" s="84" t="n">
        <v>116950</v>
      </c>
      <c r="C63" s="99"/>
      <c r="D63" s="101" t="s">
        <v>261</v>
      </c>
      <c r="E63" s="84" t="n">
        <v>116135</v>
      </c>
      <c r="F63" s="99"/>
      <c r="G63" s="101" t="s">
        <v>261</v>
      </c>
      <c r="H63" s="84" t="n">
        <v>50404</v>
      </c>
      <c r="I63" s="99"/>
      <c r="J63" s="101" t="s">
        <v>261</v>
      </c>
      <c r="K63" s="84" t="n">
        <v>68974</v>
      </c>
      <c r="L63" s="99"/>
      <c r="M63" s="101" t="s">
        <v>261</v>
      </c>
      <c r="N63" s="84" t="n">
        <v>34346</v>
      </c>
      <c r="O63" s="84"/>
      <c r="P63" s="84"/>
    </row>
    <row r="64" customFormat="false" ht="15" hidden="true" customHeight="false" outlineLevel="0" collapsed="false">
      <c r="A64" s="83" t="s">
        <v>262</v>
      </c>
      <c r="B64" s="84" t="n">
        <v>116950</v>
      </c>
      <c r="C64" s="99"/>
      <c r="D64" s="101" t="s">
        <v>262</v>
      </c>
      <c r="E64" s="84" t="n">
        <v>116135</v>
      </c>
      <c r="F64" s="99"/>
      <c r="G64" s="101" t="s">
        <v>262</v>
      </c>
      <c r="H64" s="84" t="n">
        <v>50404</v>
      </c>
      <c r="I64" s="99"/>
      <c r="J64" s="101" t="s">
        <v>262</v>
      </c>
      <c r="K64" s="84" t="n">
        <v>68974</v>
      </c>
      <c r="L64" s="99"/>
      <c r="M64" s="101" t="s">
        <v>262</v>
      </c>
      <c r="N64" s="84" t="n">
        <v>34346</v>
      </c>
      <c r="O64" s="84"/>
      <c r="P64" s="84"/>
    </row>
    <row r="65" customFormat="false" ht="15.75" hidden="false" customHeight="true" outlineLevel="0" collapsed="false">
      <c r="A65" s="112" t="s">
        <v>302</v>
      </c>
      <c r="B65" s="86"/>
      <c r="C65" s="99"/>
      <c r="D65" s="86" t="s">
        <v>302</v>
      </c>
      <c r="E65" s="86"/>
      <c r="F65" s="99"/>
      <c r="G65" s="86" t="s">
        <v>302</v>
      </c>
      <c r="H65" s="86"/>
      <c r="I65" s="99"/>
      <c r="J65" s="86" t="s">
        <v>302</v>
      </c>
      <c r="K65" s="86"/>
      <c r="L65" s="99"/>
      <c r="M65" s="86" t="s">
        <v>302</v>
      </c>
      <c r="N65" s="86"/>
      <c r="O65" s="86"/>
      <c r="P65" s="86"/>
    </row>
    <row r="66" customFormat="false" ht="15.75" hidden="false" customHeight="true" outlineLevel="0" collapsed="false">
      <c r="A66" s="81" t="s">
        <v>303</v>
      </c>
      <c r="B66" s="82" t="n">
        <v>3500</v>
      </c>
      <c r="C66" s="99"/>
      <c r="D66" s="100" t="s">
        <v>303</v>
      </c>
      <c r="E66" s="82" t="n">
        <v>176625</v>
      </c>
      <c r="F66" s="99"/>
      <c r="G66" s="100" t="s">
        <v>303</v>
      </c>
      <c r="H66" s="82" t="n">
        <v>6500</v>
      </c>
      <c r="I66" s="99"/>
      <c r="J66" s="100" t="s">
        <v>303</v>
      </c>
      <c r="K66" s="82" t="n">
        <f aca="false">24800+3249</f>
        <v>28049</v>
      </c>
      <c r="L66" s="99"/>
      <c r="M66" s="100" t="s">
        <v>303</v>
      </c>
      <c r="N66" s="82" t="n">
        <v>13500</v>
      </c>
      <c r="O66" s="82" t="n">
        <f aca="false">'Sep 16'!B347</f>
        <v>10200</v>
      </c>
      <c r="P66" s="82" t="n">
        <f aca="false">'Oct 16'!B348</f>
        <v>58200</v>
      </c>
    </row>
    <row r="67" customFormat="false" ht="15" hidden="false" customHeight="false" outlineLevel="0" collapsed="false">
      <c r="A67" s="81" t="s">
        <v>304</v>
      </c>
      <c r="B67" s="82" t="n">
        <v>3347</v>
      </c>
      <c r="C67" s="99"/>
      <c r="D67" s="100" t="s">
        <v>304</v>
      </c>
      <c r="E67" s="82" t="n">
        <v>11834</v>
      </c>
      <c r="F67" s="99"/>
      <c r="G67" s="100" t="s">
        <v>304</v>
      </c>
      <c r="H67" s="82" t="n">
        <v>14718</v>
      </c>
      <c r="I67" s="99"/>
      <c r="J67" s="100" t="s">
        <v>304</v>
      </c>
      <c r="K67" s="82" t="n">
        <v>4670</v>
      </c>
      <c r="L67" s="99"/>
      <c r="M67" s="100" t="s">
        <v>304</v>
      </c>
      <c r="N67" s="82" t="n">
        <v>7389</v>
      </c>
      <c r="O67" s="82"/>
      <c r="P67" s="82"/>
    </row>
    <row r="68" customFormat="false" ht="15" hidden="false" customHeight="false" outlineLevel="0" collapsed="false">
      <c r="A68" s="81" t="s">
        <v>387</v>
      </c>
      <c r="B68" s="82" t="n">
        <v>77798</v>
      </c>
      <c r="C68" s="99"/>
      <c r="D68" s="100" t="s">
        <v>388</v>
      </c>
      <c r="E68" s="82" t="n">
        <v>39830</v>
      </c>
      <c r="F68" s="99"/>
      <c r="G68" s="100" t="s">
        <v>387</v>
      </c>
      <c r="H68" s="82" t="n">
        <v>30171</v>
      </c>
      <c r="I68" s="99"/>
      <c r="J68" s="100" t="s">
        <v>305</v>
      </c>
      <c r="K68" s="82" t="n">
        <v>58067.5</v>
      </c>
      <c r="L68" s="99"/>
      <c r="M68" s="100" t="s">
        <v>305</v>
      </c>
      <c r="N68" s="82" t="n">
        <v>52043</v>
      </c>
      <c r="O68" s="82" t="n">
        <f aca="false">'Sep 16'!B348</f>
        <v>51790</v>
      </c>
      <c r="P68" s="82" t="n">
        <f aca="false">'Oct 16'!B349</f>
        <v>29107</v>
      </c>
    </row>
    <row r="69" customFormat="false" ht="15" hidden="false" customHeight="false" outlineLevel="0" collapsed="false">
      <c r="A69" s="81" t="s">
        <v>364</v>
      </c>
      <c r="B69" s="82" t="n">
        <v>0</v>
      </c>
      <c r="C69" s="99"/>
      <c r="D69" s="100" t="s">
        <v>364</v>
      </c>
      <c r="E69" s="82" t="n">
        <v>0</v>
      </c>
      <c r="F69" s="99"/>
      <c r="G69" s="100" t="s">
        <v>364</v>
      </c>
      <c r="H69" s="82" t="n">
        <v>107018</v>
      </c>
      <c r="I69" s="99"/>
      <c r="J69" s="100" t="s">
        <v>364</v>
      </c>
      <c r="K69" s="82" t="n">
        <v>195426</v>
      </c>
      <c r="L69" s="99"/>
      <c r="M69" s="100" t="s">
        <v>364</v>
      </c>
      <c r="N69" s="82" t="n">
        <v>88360</v>
      </c>
      <c r="O69" s="82" t="n">
        <f aca="false">'Sep 16'!B349</f>
        <v>24938</v>
      </c>
      <c r="P69" s="82" t="n">
        <f aca="false">'Oct 16'!B350</f>
        <v>67570</v>
      </c>
    </row>
    <row r="70" customFormat="false" ht="15.75" hidden="true" customHeight="true" outlineLevel="0" collapsed="false">
      <c r="A70" s="83" t="s">
        <v>261</v>
      </c>
      <c r="B70" s="84" t="n">
        <v>84645</v>
      </c>
      <c r="C70" s="99"/>
      <c r="D70" s="101" t="s">
        <v>261</v>
      </c>
      <c r="E70" s="84" t="n">
        <v>228289</v>
      </c>
      <c r="F70" s="99"/>
      <c r="G70" s="101" t="s">
        <v>261</v>
      </c>
      <c r="H70" s="84" t="n">
        <v>158407</v>
      </c>
      <c r="I70" s="99"/>
      <c r="J70" s="101" t="s">
        <v>261</v>
      </c>
      <c r="K70" s="84" t="n">
        <f aca="false">SUM(K66:K69)</f>
        <v>286212.5</v>
      </c>
      <c r="L70" s="99"/>
      <c r="M70" s="101" t="s">
        <v>261</v>
      </c>
      <c r="N70" s="84" t="n">
        <v>161292</v>
      </c>
      <c r="O70" s="84"/>
      <c r="P70" s="84"/>
    </row>
    <row r="71" customFormat="false" ht="15.75" hidden="true" customHeight="true" outlineLevel="0" collapsed="false">
      <c r="A71" s="83" t="s">
        <v>262</v>
      </c>
      <c r="B71" s="84" t="n">
        <v>84645</v>
      </c>
      <c r="C71" s="99"/>
      <c r="D71" s="101" t="s">
        <v>262</v>
      </c>
      <c r="E71" s="84" t="n">
        <v>228289</v>
      </c>
      <c r="F71" s="99"/>
      <c r="G71" s="101" t="s">
        <v>262</v>
      </c>
      <c r="H71" s="84" t="n">
        <v>158407</v>
      </c>
      <c r="I71" s="99"/>
      <c r="J71" s="101" t="s">
        <v>262</v>
      </c>
      <c r="K71" s="84" t="n">
        <f aca="false">K70</f>
        <v>286212.5</v>
      </c>
      <c r="L71" s="99"/>
      <c r="M71" s="101" t="s">
        <v>262</v>
      </c>
      <c r="N71" s="84" t="n">
        <v>161292</v>
      </c>
      <c r="O71" s="84"/>
      <c r="P71" s="84"/>
    </row>
    <row r="72" customFormat="false" ht="15" hidden="false" customHeight="false" outlineLevel="0" collapsed="false">
      <c r="A72" s="112" t="s">
        <v>306</v>
      </c>
      <c r="B72" s="86"/>
      <c r="C72" s="99"/>
      <c r="D72" s="86" t="s">
        <v>306</v>
      </c>
      <c r="E72" s="86"/>
      <c r="F72" s="99"/>
      <c r="G72" s="86" t="s">
        <v>306</v>
      </c>
      <c r="H72" s="86"/>
      <c r="I72" s="99"/>
      <c r="J72" s="86" t="s">
        <v>306</v>
      </c>
      <c r="K72" s="86"/>
      <c r="L72" s="99"/>
      <c r="M72" s="86" t="s">
        <v>306</v>
      </c>
      <c r="N72" s="86"/>
      <c r="O72" s="86"/>
      <c r="P72" s="86"/>
    </row>
    <row r="73" customFormat="false" ht="15" hidden="false" customHeight="false" outlineLevel="0" collapsed="false">
      <c r="A73" s="81" t="s">
        <v>307</v>
      </c>
      <c r="B73" s="82" t="n">
        <v>27970</v>
      </c>
      <c r="C73" s="99"/>
      <c r="D73" s="100" t="s">
        <v>307</v>
      </c>
      <c r="E73" s="82" t="n">
        <v>38550</v>
      </c>
      <c r="F73" s="99"/>
      <c r="G73" s="100" t="s">
        <v>307</v>
      </c>
      <c r="H73" s="82" t="n">
        <v>34442</v>
      </c>
      <c r="I73" s="99"/>
      <c r="J73" s="100" t="s">
        <v>307</v>
      </c>
      <c r="K73" s="82" t="n">
        <v>24400</v>
      </c>
      <c r="L73" s="99"/>
      <c r="M73" s="100" t="s">
        <v>307</v>
      </c>
      <c r="N73" s="82" t="n">
        <v>36479</v>
      </c>
      <c r="O73" s="82" t="n">
        <v>28240</v>
      </c>
      <c r="P73" s="82" t="n">
        <f aca="false">'Oct 16'!B354</f>
        <v>26791</v>
      </c>
    </row>
    <row r="74" customFormat="false" ht="15.75" hidden="false" customHeight="true" outlineLevel="0" collapsed="false">
      <c r="A74" s="81" t="s">
        <v>308</v>
      </c>
      <c r="B74" s="82" t="n">
        <v>14346</v>
      </c>
      <c r="C74" s="99"/>
      <c r="D74" s="100" t="s">
        <v>308</v>
      </c>
      <c r="E74" s="82" t="n">
        <v>18420</v>
      </c>
      <c r="F74" s="99"/>
      <c r="G74" s="100" t="s">
        <v>308</v>
      </c>
      <c r="H74" s="82" t="n">
        <v>55357</v>
      </c>
      <c r="I74" s="99"/>
      <c r="J74" s="100" t="s">
        <v>308</v>
      </c>
      <c r="K74" s="82" t="n">
        <v>-17069</v>
      </c>
      <c r="L74" s="99"/>
      <c r="M74" s="100" t="s">
        <v>308</v>
      </c>
      <c r="N74" s="82" t="n">
        <v>37940</v>
      </c>
      <c r="O74" s="82" t="n">
        <v>16158</v>
      </c>
      <c r="P74" s="82" t="n">
        <f aca="false">'Oct 16'!B355</f>
        <v>39832</v>
      </c>
    </row>
    <row r="75" customFormat="false" ht="15.75" hidden="true" customHeight="true" outlineLevel="0" collapsed="false">
      <c r="A75" s="83" t="s">
        <v>261</v>
      </c>
      <c r="B75" s="84" t="n">
        <v>42316</v>
      </c>
      <c r="C75" s="99"/>
      <c r="D75" s="101" t="s">
        <v>261</v>
      </c>
      <c r="E75" s="84" t="n">
        <v>56970</v>
      </c>
      <c r="F75" s="99"/>
      <c r="G75" s="101" t="s">
        <v>261</v>
      </c>
      <c r="H75" s="84" t="n">
        <v>89799</v>
      </c>
      <c r="I75" s="99"/>
      <c r="J75" s="101" t="s">
        <v>261</v>
      </c>
      <c r="K75" s="84" t="n">
        <v>7331</v>
      </c>
      <c r="L75" s="99"/>
      <c r="M75" s="101" t="s">
        <v>261</v>
      </c>
      <c r="N75" s="84" t="n">
        <v>74419</v>
      </c>
      <c r="O75" s="84"/>
      <c r="P75" s="84"/>
    </row>
    <row r="76" customFormat="false" ht="15" hidden="true" customHeight="false" outlineLevel="0" collapsed="false">
      <c r="A76" s="83" t="s">
        <v>262</v>
      </c>
      <c r="B76" s="84" t="n">
        <v>42316</v>
      </c>
      <c r="C76" s="99"/>
      <c r="D76" s="101" t="s">
        <v>262</v>
      </c>
      <c r="E76" s="84" t="n">
        <v>56970</v>
      </c>
      <c r="F76" s="99"/>
      <c r="G76" s="101" t="s">
        <v>262</v>
      </c>
      <c r="H76" s="84" t="n">
        <v>89799</v>
      </c>
      <c r="I76" s="99"/>
      <c r="J76" s="101" t="s">
        <v>262</v>
      </c>
      <c r="K76" s="84" t="n">
        <v>7331</v>
      </c>
      <c r="L76" s="99"/>
      <c r="M76" s="101" t="s">
        <v>262</v>
      </c>
      <c r="N76" s="84" t="n">
        <v>74419</v>
      </c>
      <c r="O76" s="84"/>
      <c r="P76" s="84"/>
    </row>
    <row r="77" customFormat="false" ht="15" hidden="false" customHeight="false" outlineLevel="0" collapsed="false">
      <c r="A77" s="112" t="s">
        <v>309</v>
      </c>
      <c r="B77" s="86"/>
      <c r="C77" s="99"/>
      <c r="D77" s="86" t="s">
        <v>309</v>
      </c>
      <c r="E77" s="86"/>
      <c r="F77" s="99"/>
      <c r="G77" s="86" t="s">
        <v>309</v>
      </c>
      <c r="H77" s="86"/>
      <c r="I77" s="99"/>
      <c r="J77" s="86" t="s">
        <v>309</v>
      </c>
      <c r="K77" s="86"/>
      <c r="L77" s="99"/>
      <c r="M77" s="86" t="s">
        <v>309</v>
      </c>
      <c r="N77" s="86"/>
      <c r="O77" s="86"/>
      <c r="P77" s="86"/>
    </row>
    <row r="78" customFormat="false" ht="15" hidden="false" customHeight="false" outlineLevel="0" collapsed="false">
      <c r="A78" s="81" t="s">
        <v>310</v>
      </c>
      <c r="B78" s="82" t="n">
        <v>4250</v>
      </c>
      <c r="C78" s="99"/>
      <c r="D78" s="100" t="s">
        <v>310</v>
      </c>
      <c r="E78" s="82" t="n">
        <v>34250</v>
      </c>
      <c r="F78" s="99"/>
      <c r="G78" s="100" t="s">
        <v>310</v>
      </c>
      <c r="H78" s="82" t="n">
        <v>0</v>
      </c>
      <c r="I78" s="99"/>
      <c r="J78" s="100" t="s">
        <v>310</v>
      </c>
      <c r="K78" s="82" t="n">
        <v>8700</v>
      </c>
      <c r="L78" s="99"/>
      <c r="M78" s="100" t="s">
        <v>310</v>
      </c>
      <c r="N78" s="82" t="n">
        <v>19449</v>
      </c>
      <c r="O78" s="82" t="n">
        <f aca="false">'Sep 16'!B358</f>
        <v>19300</v>
      </c>
      <c r="P78" s="82"/>
    </row>
    <row r="79" customFormat="false" ht="15.75" hidden="false" customHeight="true" outlineLevel="0" collapsed="false">
      <c r="A79" s="81" t="s">
        <v>311</v>
      </c>
      <c r="B79" s="82" t="n">
        <v>860</v>
      </c>
      <c r="C79" s="99"/>
      <c r="D79" s="100" t="s">
        <v>311</v>
      </c>
      <c r="E79" s="82" t="n">
        <v>2922</v>
      </c>
      <c r="F79" s="99"/>
      <c r="G79" s="100" t="s">
        <v>311</v>
      </c>
      <c r="H79" s="82" t="n">
        <v>8640</v>
      </c>
      <c r="I79" s="99"/>
      <c r="J79" s="100" t="s">
        <v>311</v>
      </c>
      <c r="K79" s="82" t="n">
        <v>9665</v>
      </c>
      <c r="L79" s="99"/>
      <c r="M79" s="100" t="s">
        <v>311</v>
      </c>
      <c r="N79" s="82" t="n">
        <v>3563</v>
      </c>
      <c r="O79" s="82" t="n">
        <f aca="false">'Sep 16'!B359</f>
        <v>6521</v>
      </c>
      <c r="P79" s="82"/>
    </row>
    <row r="80" customFormat="false" ht="15.75" hidden="true" customHeight="true" outlineLevel="0" collapsed="false">
      <c r="A80" s="83" t="s">
        <v>261</v>
      </c>
      <c r="B80" s="84" t="n">
        <v>5110</v>
      </c>
      <c r="C80" s="99"/>
      <c r="D80" s="101" t="s">
        <v>261</v>
      </c>
      <c r="E80" s="84" t="n">
        <v>37172</v>
      </c>
      <c r="F80" s="99"/>
      <c r="G80" s="101" t="s">
        <v>261</v>
      </c>
      <c r="H80" s="84" t="n">
        <v>8640</v>
      </c>
      <c r="I80" s="99"/>
      <c r="J80" s="101" t="s">
        <v>261</v>
      </c>
      <c r="K80" s="84" t="n">
        <v>18365</v>
      </c>
      <c r="L80" s="99"/>
      <c r="M80" s="101" t="s">
        <v>261</v>
      </c>
      <c r="N80" s="84" t="n">
        <v>23012</v>
      </c>
      <c r="O80" s="84"/>
      <c r="P80" s="84"/>
    </row>
    <row r="81" customFormat="false" ht="15" hidden="true" customHeight="false" outlineLevel="0" collapsed="false">
      <c r="A81" s="83" t="s">
        <v>262</v>
      </c>
      <c r="B81" s="84" t="n">
        <v>5110</v>
      </c>
      <c r="C81" s="99"/>
      <c r="D81" s="101" t="s">
        <v>262</v>
      </c>
      <c r="E81" s="84" t="n">
        <v>37172</v>
      </c>
      <c r="F81" s="99"/>
      <c r="G81" s="101" t="s">
        <v>262</v>
      </c>
      <c r="H81" s="84" t="n">
        <v>8640</v>
      </c>
      <c r="I81" s="99"/>
      <c r="J81" s="101" t="s">
        <v>262</v>
      </c>
      <c r="K81" s="84" t="n">
        <v>18365</v>
      </c>
      <c r="L81" s="99"/>
      <c r="M81" s="101" t="s">
        <v>262</v>
      </c>
      <c r="N81" s="84" t="n">
        <v>23012</v>
      </c>
      <c r="O81" s="84"/>
      <c r="P81" s="84"/>
    </row>
    <row r="82" customFormat="false" ht="15" hidden="false" customHeight="false" outlineLevel="0" collapsed="false">
      <c r="A82" s="79" t="s">
        <v>312</v>
      </c>
      <c r="B82" s="80"/>
      <c r="C82" s="99"/>
      <c r="D82" s="80" t="s">
        <v>312</v>
      </c>
      <c r="E82" s="80"/>
      <c r="F82" s="99"/>
      <c r="G82" s="80" t="s">
        <v>312</v>
      </c>
      <c r="H82" s="80"/>
      <c r="I82" s="99"/>
      <c r="J82" s="80" t="s">
        <v>312</v>
      </c>
      <c r="K82" s="80"/>
      <c r="L82" s="99"/>
      <c r="M82" s="80" t="s">
        <v>312</v>
      </c>
      <c r="N82" s="80"/>
      <c r="O82" s="80"/>
      <c r="P82" s="80"/>
    </row>
    <row r="83" customFormat="false" ht="15" hidden="false" customHeight="false" outlineLevel="0" collapsed="false">
      <c r="A83" s="81" t="s">
        <v>375</v>
      </c>
      <c r="B83" s="80"/>
      <c r="C83" s="99"/>
      <c r="D83" s="80"/>
      <c r="E83" s="80"/>
      <c r="F83" s="99"/>
      <c r="G83" s="80"/>
      <c r="H83" s="80"/>
      <c r="I83" s="99"/>
      <c r="J83" s="80"/>
      <c r="K83" s="80"/>
      <c r="L83" s="99"/>
      <c r="M83" s="100" t="s">
        <v>375</v>
      </c>
      <c r="N83" s="82" t="n">
        <v>44207</v>
      </c>
      <c r="O83" s="82"/>
      <c r="P83" s="82" t="n">
        <f aca="false">'Oct 16'!B363+331130</f>
        <v>368634</v>
      </c>
    </row>
    <row r="84" customFormat="false" ht="15" hidden="false" customHeight="false" outlineLevel="0" collapsed="false">
      <c r="A84" s="81" t="s">
        <v>313</v>
      </c>
      <c r="B84" s="82" t="n">
        <v>84510</v>
      </c>
      <c r="C84" s="99"/>
      <c r="D84" s="100" t="s">
        <v>313</v>
      </c>
      <c r="E84" s="82" t="n">
        <v>351816</v>
      </c>
      <c r="F84" s="99"/>
      <c r="G84" s="100" t="s">
        <v>313</v>
      </c>
      <c r="H84" s="82" t="n">
        <v>547728.02</v>
      </c>
      <c r="I84" s="99"/>
      <c r="J84" s="100" t="s">
        <v>313</v>
      </c>
      <c r="K84" s="82" t="n">
        <v>53572</v>
      </c>
      <c r="L84" s="99"/>
      <c r="M84" s="100" t="s">
        <v>313</v>
      </c>
      <c r="N84" s="82" t="n">
        <v>116136</v>
      </c>
      <c r="O84" s="82" t="n">
        <v>64153</v>
      </c>
      <c r="P84" s="82" t="n">
        <f aca="false">'Oct 16'!B364-331130</f>
        <v>38153</v>
      </c>
    </row>
    <row r="85" customFormat="false" ht="15" hidden="false" customHeight="false" outlineLevel="0" collapsed="false">
      <c r="A85" s="81" t="s">
        <v>314</v>
      </c>
      <c r="B85" s="82" t="n">
        <v>500000</v>
      </c>
      <c r="C85" s="99"/>
      <c r="D85" s="100" t="s">
        <v>314</v>
      </c>
      <c r="E85" s="82" t="n">
        <v>500000</v>
      </c>
      <c r="F85" s="99"/>
      <c r="G85" s="100" t="s">
        <v>314</v>
      </c>
      <c r="H85" s="82" t="n">
        <v>500000</v>
      </c>
      <c r="I85" s="99"/>
      <c r="J85" s="100" t="s">
        <v>314</v>
      </c>
      <c r="K85" s="82" t="n">
        <v>500000</v>
      </c>
      <c r="L85" s="99"/>
      <c r="M85" s="100" t="s">
        <v>314</v>
      </c>
      <c r="N85" s="82" t="n">
        <v>500000</v>
      </c>
      <c r="O85" s="82" t="n">
        <v>500000</v>
      </c>
      <c r="P85" s="82" t="n">
        <f aca="false">'Oct 16'!B365</f>
        <v>500000</v>
      </c>
    </row>
    <row r="86" customFormat="false" ht="15.75" hidden="true" customHeight="true" outlineLevel="0" collapsed="false">
      <c r="A86" s="83" t="s">
        <v>261</v>
      </c>
      <c r="B86" s="84" t="n">
        <v>584510</v>
      </c>
      <c r="C86" s="99"/>
      <c r="D86" s="101" t="s">
        <v>261</v>
      </c>
      <c r="E86" s="84" t="n">
        <v>851816</v>
      </c>
      <c r="F86" s="99"/>
      <c r="G86" s="101" t="s">
        <v>261</v>
      </c>
      <c r="H86" s="84" t="n">
        <v>1047728.02</v>
      </c>
      <c r="I86" s="99"/>
      <c r="J86" s="101" t="s">
        <v>261</v>
      </c>
      <c r="K86" s="84" t="n">
        <v>553572</v>
      </c>
      <c r="L86" s="99"/>
      <c r="M86" s="101" t="s">
        <v>261</v>
      </c>
      <c r="N86" s="84" t="n">
        <v>660343</v>
      </c>
      <c r="O86" s="84"/>
      <c r="P86" s="84"/>
    </row>
    <row r="87" customFormat="false" ht="15.75" hidden="true" customHeight="true" outlineLevel="0" collapsed="false">
      <c r="A87" s="83" t="s">
        <v>262</v>
      </c>
      <c r="B87" s="84" t="n">
        <v>584510</v>
      </c>
      <c r="C87" s="99"/>
      <c r="D87" s="101" t="s">
        <v>262</v>
      </c>
      <c r="E87" s="84" t="n">
        <v>851816</v>
      </c>
      <c r="F87" s="99"/>
      <c r="G87" s="101" t="s">
        <v>262</v>
      </c>
      <c r="H87" s="84" t="n">
        <v>1047728.02</v>
      </c>
      <c r="I87" s="99"/>
      <c r="J87" s="101" t="s">
        <v>262</v>
      </c>
      <c r="K87" s="84" t="n">
        <v>553572</v>
      </c>
      <c r="L87" s="99"/>
      <c r="M87" s="101" t="s">
        <v>262</v>
      </c>
      <c r="N87" s="84" t="n">
        <v>660343</v>
      </c>
      <c r="O87" s="84"/>
      <c r="P87" s="84"/>
    </row>
    <row r="88" customFormat="false" ht="15" hidden="false" customHeight="false" outlineLevel="0" collapsed="false">
      <c r="A88" s="112" t="s">
        <v>315</v>
      </c>
      <c r="B88" s="86"/>
      <c r="C88" s="99"/>
      <c r="D88" s="86" t="s">
        <v>315</v>
      </c>
      <c r="E88" s="86"/>
      <c r="F88" s="99"/>
      <c r="G88" s="86" t="s">
        <v>315</v>
      </c>
      <c r="H88" s="86"/>
      <c r="I88" s="99"/>
      <c r="J88" s="86" t="s">
        <v>315</v>
      </c>
      <c r="K88" s="86"/>
      <c r="L88" s="99"/>
      <c r="M88" s="86" t="s">
        <v>315</v>
      </c>
      <c r="N88" s="86"/>
      <c r="O88" s="86"/>
      <c r="P88" s="86"/>
    </row>
    <row r="89" customFormat="false" ht="15" hidden="false" customHeight="false" outlineLevel="0" collapsed="false">
      <c r="A89" s="81" t="s">
        <v>316</v>
      </c>
      <c r="B89" s="82" t="n">
        <v>400000</v>
      </c>
      <c r="C89" s="99"/>
      <c r="D89" s="100" t="s">
        <v>316</v>
      </c>
      <c r="E89" s="82" t="n">
        <v>400000</v>
      </c>
      <c r="F89" s="99"/>
      <c r="G89" s="100" t="s">
        <v>316</v>
      </c>
      <c r="H89" s="82" t="n">
        <v>400000</v>
      </c>
      <c r="I89" s="99"/>
      <c r="J89" s="100" t="s">
        <v>316</v>
      </c>
      <c r="K89" s="82" t="n">
        <v>400000</v>
      </c>
      <c r="L89" s="99"/>
      <c r="M89" s="100" t="s">
        <v>316</v>
      </c>
      <c r="N89" s="82" t="n">
        <v>400000</v>
      </c>
      <c r="O89" s="82" t="n">
        <f aca="false">'Sep 16'!B368</f>
        <v>400000</v>
      </c>
      <c r="P89" s="82" t="n">
        <f aca="false">'Oct 16'!B369</f>
        <v>400000</v>
      </c>
    </row>
    <row r="90" customFormat="false" ht="15.75" hidden="false" customHeight="true" outlineLevel="0" collapsed="false">
      <c r="A90" s="81" t="s">
        <v>317</v>
      </c>
      <c r="B90" s="82" t="n">
        <v>190359</v>
      </c>
      <c r="C90" s="99"/>
      <c r="D90" s="100" t="s">
        <v>317</v>
      </c>
      <c r="E90" s="82" t="n">
        <v>190359</v>
      </c>
      <c r="F90" s="99"/>
      <c r="G90" s="100" t="s">
        <v>317</v>
      </c>
      <c r="H90" s="82" t="n">
        <v>190359</v>
      </c>
      <c r="I90" s="99"/>
      <c r="J90" s="100" t="s">
        <v>317</v>
      </c>
      <c r="K90" s="82" t="n">
        <v>190359</v>
      </c>
      <c r="L90" s="99"/>
      <c r="M90" s="100" t="s">
        <v>317</v>
      </c>
      <c r="N90" s="82" t="n">
        <v>190359</v>
      </c>
      <c r="O90" s="82" t="n">
        <f aca="false">'Sep 16'!B369</f>
        <v>190359</v>
      </c>
      <c r="P90" s="82" t="n">
        <f aca="false">'Oct 16'!B370</f>
        <v>190359</v>
      </c>
    </row>
    <row r="91" customFormat="false" ht="15.75" hidden="false" customHeight="true" outlineLevel="0" collapsed="false">
      <c r="A91" s="81" t="s">
        <v>318</v>
      </c>
      <c r="B91" s="82" t="n">
        <v>70202</v>
      </c>
      <c r="C91" s="99"/>
      <c r="D91" s="100" t="s">
        <v>318</v>
      </c>
      <c r="E91" s="82" t="n">
        <v>70202</v>
      </c>
      <c r="F91" s="99"/>
      <c r="G91" s="100" t="s">
        <v>318</v>
      </c>
      <c r="H91" s="82" t="n">
        <v>70202</v>
      </c>
      <c r="I91" s="99"/>
      <c r="J91" s="100" t="s">
        <v>318</v>
      </c>
      <c r="K91" s="82" t="n">
        <v>70202</v>
      </c>
      <c r="L91" s="99"/>
      <c r="M91" s="100" t="s">
        <v>318</v>
      </c>
      <c r="N91" s="82" t="n">
        <v>70202</v>
      </c>
      <c r="O91" s="82" t="n">
        <f aca="false">'Sep 16'!B370</f>
        <v>70202</v>
      </c>
      <c r="P91" s="82" t="n">
        <f aca="false">'Oct 16'!B371</f>
        <v>70202</v>
      </c>
    </row>
    <row r="92" customFormat="false" ht="15" hidden="false" customHeight="false" outlineLevel="0" collapsed="false">
      <c r="A92" s="81" t="s">
        <v>319</v>
      </c>
      <c r="B92" s="82" t="n">
        <v>1148708</v>
      </c>
      <c r="C92" s="99"/>
      <c r="D92" s="100" t="s">
        <v>319</v>
      </c>
      <c r="E92" s="82" t="n">
        <v>1011898</v>
      </c>
      <c r="F92" s="99"/>
      <c r="G92" s="100" t="s">
        <v>319</v>
      </c>
      <c r="H92" s="82" t="n">
        <v>1042860</v>
      </c>
      <c r="I92" s="99"/>
      <c r="J92" s="100" t="s">
        <v>319</v>
      </c>
      <c r="K92" s="82" t="n">
        <v>1166024</v>
      </c>
      <c r="L92" s="99"/>
      <c r="M92" s="100" t="s">
        <v>319</v>
      </c>
      <c r="N92" s="82" t="n">
        <v>1178742</v>
      </c>
      <c r="O92" s="82" t="n">
        <f aca="false">'Sep 16'!B371</f>
        <v>1214685</v>
      </c>
      <c r="P92" s="82" t="n">
        <f aca="false">'Oct 16'!B372</f>
        <v>1171963</v>
      </c>
      <c r="Q92" s="97" t="n">
        <f aca="false">SUM(P89:P92)</f>
        <v>1832524</v>
      </c>
    </row>
    <row r="93" customFormat="false" ht="15" hidden="true" customHeight="false" outlineLevel="0" collapsed="false">
      <c r="A93" s="83" t="s">
        <v>261</v>
      </c>
      <c r="B93" s="84" t="n">
        <v>1809269</v>
      </c>
      <c r="C93" s="99"/>
      <c r="D93" s="101" t="s">
        <v>261</v>
      </c>
      <c r="E93" s="84" t="n">
        <v>1672459</v>
      </c>
      <c r="F93" s="99"/>
      <c r="G93" s="101" t="s">
        <v>261</v>
      </c>
      <c r="H93" s="84" t="n">
        <v>1703421</v>
      </c>
      <c r="I93" s="99"/>
      <c r="J93" s="101" t="s">
        <v>261</v>
      </c>
      <c r="K93" s="84" t="n">
        <v>1826585</v>
      </c>
      <c r="L93" s="99"/>
      <c r="M93" s="101" t="s">
        <v>261</v>
      </c>
      <c r="N93" s="84" t="n">
        <v>1839303</v>
      </c>
      <c r="O93" s="84"/>
      <c r="P93" s="84"/>
    </row>
    <row r="94" customFormat="false" ht="15.75" hidden="true" customHeight="true" outlineLevel="0" collapsed="false">
      <c r="A94" s="83" t="s">
        <v>262</v>
      </c>
      <c r="B94" s="84" t="n">
        <v>1809269</v>
      </c>
      <c r="C94" s="99"/>
      <c r="D94" s="101" t="s">
        <v>262</v>
      </c>
      <c r="E94" s="84" t="n">
        <v>1672459</v>
      </c>
      <c r="F94" s="99"/>
      <c r="G94" s="101" t="s">
        <v>262</v>
      </c>
      <c r="H94" s="84" t="n">
        <v>1703421</v>
      </c>
      <c r="I94" s="99"/>
      <c r="J94" s="101" t="s">
        <v>262</v>
      </c>
      <c r="K94" s="84" t="n">
        <v>1826585</v>
      </c>
      <c r="L94" s="99"/>
      <c r="M94" s="101" t="s">
        <v>262</v>
      </c>
      <c r="N94" s="84" t="n">
        <v>1839303</v>
      </c>
      <c r="O94" s="84"/>
      <c r="P94" s="84"/>
    </row>
    <row r="95" customFormat="false" ht="15.75" hidden="false" customHeight="true" outlineLevel="0" collapsed="false">
      <c r="A95" s="112" t="s">
        <v>320</v>
      </c>
      <c r="B95" s="86"/>
      <c r="C95" s="99"/>
      <c r="D95" s="86" t="s">
        <v>320</v>
      </c>
      <c r="E95" s="86"/>
      <c r="F95" s="99"/>
      <c r="G95" s="86" t="s">
        <v>320</v>
      </c>
      <c r="H95" s="86"/>
      <c r="I95" s="99"/>
      <c r="J95" s="86" t="s">
        <v>320</v>
      </c>
      <c r="K95" s="86"/>
      <c r="L95" s="99"/>
      <c r="M95" s="86" t="s">
        <v>320</v>
      </c>
      <c r="N95" s="86"/>
      <c r="O95" s="86"/>
      <c r="P95" s="86"/>
    </row>
    <row r="96" customFormat="false" ht="15" hidden="false" customHeight="false" outlineLevel="0" collapsed="false">
      <c r="A96" s="81" t="s">
        <v>321</v>
      </c>
      <c r="B96" s="82" t="n">
        <v>312500</v>
      </c>
      <c r="C96" s="99"/>
      <c r="D96" s="100" t="s">
        <v>321</v>
      </c>
      <c r="E96" s="82" t="n">
        <v>417225</v>
      </c>
      <c r="F96" s="99"/>
      <c r="G96" s="100" t="s">
        <v>321</v>
      </c>
      <c r="H96" s="82" t="n">
        <v>369693</v>
      </c>
      <c r="I96" s="99"/>
      <c r="J96" s="100" t="s">
        <v>321</v>
      </c>
      <c r="K96" s="82" t="n">
        <v>371533</v>
      </c>
      <c r="L96" s="99"/>
      <c r="M96" s="100" t="s">
        <v>321</v>
      </c>
      <c r="N96" s="82" t="n">
        <v>722533</v>
      </c>
      <c r="O96" s="82" t="n">
        <f aca="false">'Sep 16'!B375</f>
        <v>774984</v>
      </c>
      <c r="P96" s="82" t="n">
        <f aca="false">'Oct 16'!B376</f>
        <v>473893</v>
      </c>
    </row>
    <row r="97" customFormat="false" ht="15" hidden="true" customHeight="false" outlineLevel="0" collapsed="false">
      <c r="A97" s="83" t="s">
        <v>261</v>
      </c>
      <c r="B97" s="84" t="n">
        <v>312500</v>
      </c>
      <c r="C97" s="99"/>
      <c r="D97" s="101" t="s">
        <v>261</v>
      </c>
      <c r="E97" s="84" t="n">
        <v>417225</v>
      </c>
      <c r="F97" s="99"/>
      <c r="G97" s="101" t="s">
        <v>261</v>
      </c>
      <c r="H97" s="84" t="n">
        <v>369693</v>
      </c>
      <c r="I97" s="99"/>
      <c r="J97" s="101" t="s">
        <v>261</v>
      </c>
      <c r="K97" s="84" t="n">
        <v>371533</v>
      </c>
      <c r="L97" s="99"/>
      <c r="M97" s="101" t="s">
        <v>261</v>
      </c>
      <c r="N97" s="84" t="n">
        <v>722533</v>
      </c>
      <c r="O97" s="84"/>
      <c r="P97" s="84"/>
    </row>
    <row r="98" customFormat="false" ht="15" hidden="true" customHeight="false" outlineLevel="0" collapsed="false">
      <c r="A98" s="83" t="s">
        <v>262</v>
      </c>
      <c r="B98" s="84" t="n">
        <v>312500</v>
      </c>
      <c r="C98" s="99"/>
      <c r="D98" s="101" t="s">
        <v>262</v>
      </c>
      <c r="E98" s="84" t="n">
        <v>417225</v>
      </c>
      <c r="F98" s="99"/>
      <c r="G98" s="101" t="s">
        <v>262</v>
      </c>
      <c r="H98" s="84" t="n">
        <v>369693</v>
      </c>
      <c r="I98" s="99"/>
      <c r="J98" s="101" t="s">
        <v>262</v>
      </c>
      <c r="K98" s="84" t="n">
        <v>371533</v>
      </c>
      <c r="L98" s="99"/>
      <c r="M98" s="101" t="s">
        <v>262</v>
      </c>
      <c r="N98" s="84" t="n">
        <v>722533</v>
      </c>
      <c r="O98" s="84"/>
      <c r="P98" s="84"/>
    </row>
    <row r="99" customFormat="false" ht="15.75" hidden="false" customHeight="true" outlineLevel="0" collapsed="false">
      <c r="A99" s="112" t="s">
        <v>322</v>
      </c>
      <c r="B99" s="86"/>
      <c r="C99" s="99"/>
      <c r="D99" s="86" t="s">
        <v>322</v>
      </c>
      <c r="E99" s="86"/>
      <c r="F99" s="99"/>
      <c r="G99" s="86" t="s">
        <v>322</v>
      </c>
      <c r="H99" s="86"/>
      <c r="I99" s="99"/>
      <c r="J99" s="86" t="s">
        <v>322</v>
      </c>
      <c r="K99" s="86"/>
      <c r="L99" s="99"/>
      <c r="M99" s="86" t="s">
        <v>322</v>
      </c>
      <c r="N99" s="86"/>
      <c r="O99" s="86"/>
      <c r="P99" s="86"/>
    </row>
    <row r="100" customFormat="false" ht="15.75" hidden="false" customHeight="true" outlineLevel="0" collapsed="false">
      <c r="A100" s="81" t="s">
        <v>323</v>
      </c>
      <c r="B100" s="82" t="n">
        <v>287500</v>
      </c>
      <c r="C100" s="99"/>
      <c r="D100" s="100" t="s">
        <v>323</v>
      </c>
      <c r="E100" s="82" t="n">
        <v>287500</v>
      </c>
      <c r="F100" s="99"/>
      <c r="G100" s="100" t="s">
        <v>323</v>
      </c>
      <c r="H100" s="82" t="n">
        <v>287500</v>
      </c>
      <c r="I100" s="99"/>
      <c r="J100" s="100" t="s">
        <v>323</v>
      </c>
      <c r="K100" s="82" t="n">
        <v>287500</v>
      </c>
      <c r="L100" s="99"/>
      <c r="M100" s="100" t="s">
        <v>323</v>
      </c>
      <c r="N100" s="82" t="n">
        <v>287500</v>
      </c>
      <c r="O100" s="82" t="n">
        <f aca="false">'Sep 16'!B379</f>
        <v>287500</v>
      </c>
      <c r="P100" s="82" t="n">
        <f aca="false">'Oct 16'!B380</f>
        <v>287500</v>
      </c>
    </row>
    <row r="101" customFormat="false" ht="15" hidden="true" customHeight="false" outlineLevel="0" collapsed="false">
      <c r="A101" s="83" t="s">
        <v>261</v>
      </c>
      <c r="B101" s="84" t="n">
        <v>287500</v>
      </c>
      <c r="C101" s="99"/>
      <c r="D101" s="101" t="s">
        <v>261</v>
      </c>
      <c r="E101" s="84" t="n">
        <v>287500</v>
      </c>
      <c r="F101" s="99"/>
      <c r="G101" s="101" t="s">
        <v>261</v>
      </c>
      <c r="H101" s="84" t="n">
        <v>287500</v>
      </c>
      <c r="I101" s="99"/>
      <c r="J101" s="101" t="s">
        <v>261</v>
      </c>
      <c r="K101" s="84" t="n">
        <v>287500</v>
      </c>
      <c r="L101" s="99"/>
      <c r="M101" s="101" t="s">
        <v>261</v>
      </c>
      <c r="N101" s="84" t="n">
        <v>287500</v>
      </c>
      <c r="O101" s="84"/>
      <c r="P101" s="84"/>
    </row>
    <row r="102" customFormat="false" ht="15" hidden="true" customHeight="false" outlineLevel="0" collapsed="false">
      <c r="A102" s="83" t="s">
        <v>262</v>
      </c>
      <c r="B102" s="84" t="n">
        <v>287500</v>
      </c>
      <c r="C102" s="99"/>
      <c r="D102" s="101" t="s">
        <v>262</v>
      </c>
      <c r="E102" s="84" t="n">
        <v>287500</v>
      </c>
      <c r="F102" s="99"/>
      <c r="G102" s="101" t="s">
        <v>262</v>
      </c>
      <c r="H102" s="84" t="n">
        <v>287500</v>
      </c>
      <c r="I102" s="99"/>
      <c r="J102" s="101" t="s">
        <v>262</v>
      </c>
      <c r="K102" s="84" t="n">
        <v>287500</v>
      </c>
      <c r="L102" s="99"/>
      <c r="M102" s="101" t="s">
        <v>262</v>
      </c>
      <c r="N102" s="84" t="n">
        <v>287500</v>
      </c>
      <c r="O102" s="84"/>
      <c r="P102" s="84"/>
    </row>
    <row r="103" customFormat="false" ht="15.75" hidden="false" customHeight="true" outlineLevel="0" collapsed="false">
      <c r="A103" s="112" t="s">
        <v>324</v>
      </c>
      <c r="B103" s="86"/>
      <c r="C103" s="99"/>
      <c r="D103" s="86" t="s">
        <v>324</v>
      </c>
      <c r="E103" s="86"/>
      <c r="F103" s="99"/>
      <c r="G103" s="86" t="s">
        <v>324</v>
      </c>
      <c r="H103" s="86"/>
      <c r="I103" s="99"/>
      <c r="J103" s="86" t="s">
        <v>324</v>
      </c>
      <c r="K103" s="86"/>
      <c r="L103" s="99"/>
      <c r="M103" s="86" t="s">
        <v>324</v>
      </c>
      <c r="N103" s="86"/>
      <c r="O103" s="86"/>
      <c r="P103" s="86"/>
    </row>
    <row r="104" customFormat="false" ht="15.75" hidden="false" customHeight="true" outlineLevel="0" collapsed="false">
      <c r="A104" s="81" t="s">
        <v>361</v>
      </c>
      <c r="B104" s="86" t="n">
        <v>0</v>
      </c>
      <c r="C104" s="99"/>
      <c r="D104" s="100" t="s">
        <v>361</v>
      </c>
      <c r="E104" s="82" t="n">
        <v>36672</v>
      </c>
      <c r="F104" s="99"/>
      <c r="G104" s="100" t="s">
        <v>361</v>
      </c>
      <c r="H104" s="82" t="n">
        <v>40363</v>
      </c>
      <c r="I104" s="99"/>
      <c r="J104" s="100" t="s">
        <v>361</v>
      </c>
      <c r="K104" s="82" t="n">
        <v>36135</v>
      </c>
      <c r="L104" s="99"/>
      <c r="M104" s="100" t="s">
        <v>361</v>
      </c>
      <c r="N104" s="82" t="n">
        <v>36530</v>
      </c>
      <c r="O104" s="82" t="n">
        <f aca="false">'Sep 16'!B383</f>
        <v>37746</v>
      </c>
      <c r="P104" s="82" t="n">
        <f aca="false">'Oct 16'!B384</f>
        <v>34549</v>
      </c>
    </row>
    <row r="105" customFormat="false" ht="15" hidden="false" customHeight="false" outlineLevel="0" collapsed="false">
      <c r="A105" s="81" t="s">
        <v>325</v>
      </c>
      <c r="B105" s="82" t="n">
        <v>47591</v>
      </c>
      <c r="C105" s="99"/>
      <c r="D105" s="100" t="s">
        <v>325</v>
      </c>
      <c r="E105" s="82" t="n">
        <v>22678</v>
      </c>
      <c r="F105" s="99"/>
      <c r="G105" s="100" t="s">
        <v>325</v>
      </c>
      <c r="H105" s="82" t="n">
        <v>14945</v>
      </c>
      <c r="I105" s="99"/>
      <c r="J105" s="100" t="s">
        <v>325</v>
      </c>
      <c r="K105" s="82" t="n">
        <v>30482</v>
      </c>
      <c r="L105" s="99"/>
      <c r="M105" s="100" t="s">
        <v>325</v>
      </c>
      <c r="N105" s="82" t="n">
        <v>83897</v>
      </c>
      <c r="O105" s="82" t="n">
        <f aca="false">'Sep 16'!B384</f>
        <v>6382</v>
      </c>
      <c r="P105" s="82" t="n">
        <f aca="false">'Oct 16'!B385</f>
        <v>12762</v>
      </c>
    </row>
    <row r="106" customFormat="false" ht="15" hidden="true" customHeight="false" outlineLevel="0" collapsed="false">
      <c r="A106" s="83" t="s">
        <v>261</v>
      </c>
      <c r="B106" s="84" t="n">
        <v>47591</v>
      </c>
      <c r="C106" s="99"/>
      <c r="D106" s="101" t="s">
        <v>261</v>
      </c>
      <c r="E106" s="84" t="n">
        <v>59350</v>
      </c>
      <c r="F106" s="99"/>
      <c r="G106" s="101" t="s">
        <v>261</v>
      </c>
      <c r="H106" s="84" t="n">
        <v>55308</v>
      </c>
      <c r="I106" s="99"/>
      <c r="J106" s="101" t="s">
        <v>261</v>
      </c>
      <c r="K106" s="84" t="n">
        <v>66617</v>
      </c>
      <c r="L106" s="99"/>
      <c r="M106" s="101" t="s">
        <v>261</v>
      </c>
      <c r="N106" s="84" t="n">
        <v>120427</v>
      </c>
      <c r="O106" s="84"/>
      <c r="P106" s="84"/>
    </row>
    <row r="107" customFormat="false" ht="15" hidden="true" customHeight="false" outlineLevel="0" collapsed="false">
      <c r="A107" s="83" t="s">
        <v>262</v>
      </c>
      <c r="B107" s="84" t="n">
        <v>47591</v>
      </c>
      <c r="C107" s="99"/>
      <c r="D107" s="101" t="s">
        <v>262</v>
      </c>
      <c r="E107" s="84" t="n">
        <v>59350</v>
      </c>
      <c r="F107" s="99"/>
      <c r="G107" s="101" t="s">
        <v>262</v>
      </c>
      <c r="H107" s="84" t="n">
        <v>55308</v>
      </c>
      <c r="I107" s="99"/>
      <c r="J107" s="101" t="s">
        <v>262</v>
      </c>
      <c r="K107" s="84" t="n">
        <v>66617</v>
      </c>
      <c r="L107" s="99"/>
      <c r="M107" s="101" t="s">
        <v>262</v>
      </c>
      <c r="N107" s="84" t="n">
        <v>120427</v>
      </c>
      <c r="O107" s="84"/>
      <c r="P107" s="84"/>
    </row>
    <row r="108" customFormat="false" ht="15" hidden="false" customHeight="false" outlineLevel="0" collapsed="false">
      <c r="A108" s="112" t="s">
        <v>326</v>
      </c>
      <c r="B108" s="86"/>
      <c r="C108" s="99"/>
      <c r="D108" s="86" t="s">
        <v>326</v>
      </c>
      <c r="E108" s="86"/>
      <c r="F108" s="99"/>
      <c r="G108" s="86" t="s">
        <v>326</v>
      </c>
      <c r="H108" s="86"/>
      <c r="I108" s="99"/>
      <c r="J108" s="86" t="s">
        <v>326</v>
      </c>
      <c r="K108" s="86"/>
      <c r="L108" s="99"/>
      <c r="M108" s="86" t="s">
        <v>326</v>
      </c>
      <c r="N108" s="86"/>
      <c r="O108" s="86"/>
      <c r="P108" s="86"/>
    </row>
    <row r="109" customFormat="false" ht="15.75" hidden="false" customHeight="true" outlineLevel="0" collapsed="false">
      <c r="A109" s="81" t="s">
        <v>327</v>
      </c>
      <c r="B109" s="82" t="n">
        <v>66061</v>
      </c>
      <c r="C109" s="99"/>
      <c r="D109" s="100" t="s">
        <v>327</v>
      </c>
      <c r="E109" s="82" t="n">
        <v>45407</v>
      </c>
      <c r="F109" s="99"/>
      <c r="G109" s="100" t="s">
        <v>327</v>
      </c>
      <c r="H109" s="82" t="n">
        <v>38043</v>
      </c>
      <c r="I109" s="99"/>
      <c r="J109" s="100" t="s">
        <v>370</v>
      </c>
      <c r="K109" s="82" t="n">
        <f aca="false">K111</f>
        <v>75382</v>
      </c>
      <c r="L109" s="99"/>
      <c r="M109" s="86"/>
      <c r="N109" s="82" t="n">
        <v>41467</v>
      </c>
      <c r="O109" s="82" t="n">
        <f aca="false">'Sep 16'!B388</f>
        <v>99281</v>
      </c>
      <c r="P109" s="82" t="n">
        <f aca="false">'Oct 16'!B389</f>
        <v>85502</v>
      </c>
    </row>
    <row r="110" customFormat="false" ht="15.75" hidden="false" customHeight="true" outlineLevel="0" collapsed="false">
      <c r="A110" s="81" t="s">
        <v>389</v>
      </c>
      <c r="B110" s="82"/>
      <c r="C110" s="99"/>
      <c r="D110" s="100"/>
      <c r="E110" s="82"/>
      <c r="F110" s="99"/>
      <c r="G110" s="100"/>
      <c r="H110" s="82"/>
      <c r="I110" s="99"/>
      <c r="J110" s="100" t="s">
        <v>327</v>
      </c>
      <c r="K110" s="82"/>
      <c r="L110" s="99"/>
      <c r="M110" s="100" t="s">
        <v>327</v>
      </c>
    </row>
    <row r="111" customFormat="false" ht="15" hidden="true" customHeight="false" outlineLevel="0" collapsed="false">
      <c r="A111" s="83" t="s">
        <v>261</v>
      </c>
      <c r="B111" s="84" t="n">
        <v>66061</v>
      </c>
      <c r="C111" s="99"/>
      <c r="D111" s="101" t="s">
        <v>261</v>
      </c>
      <c r="E111" s="84" t="n">
        <v>45407</v>
      </c>
      <c r="F111" s="99"/>
      <c r="G111" s="101" t="s">
        <v>261</v>
      </c>
      <c r="H111" s="84" t="n">
        <v>38043</v>
      </c>
      <c r="I111" s="99"/>
      <c r="J111" s="101" t="s">
        <v>261</v>
      </c>
      <c r="K111" s="84" t="n">
        <v>75382</v>
      </c>
      <c r="L111" s="99"/>
      <c r="M111" s="101" t="s">
        <v>261</v>
      </c>
      <c r="N111" s="84" t="n">
        <v>41467</v>
      </c>
      <c r="O111" s="84"/>
      <c r="P111" s="84"/>
    </row>
    <row r="112" customFormat="false" ht="15" hidden="true" customHeight="false" outlineLevel="0" collapsed="false">
      <c r="A112" s="83" t="s">
        <v>262</v>
      </c>
      <c r="B112" s="84" t="n">
        <v>66061</v>
      </c>
      <c r="C112" s="99"/>
      <c r="D112" s="101" t="s">
        <v>262</v>
      </c>
      <c r="E112" s="84" t="n">
        <v>45407</v>
      </c>
      <c r="F112" s="99"/>
      <c r="G112" s="101" t="s">
        <v>262</v>
      </c>
      <c r="H112" s="84" t="n">
        <v>38043</v>
      </c>
      <c r="I112" s="99"/>
      <c r="J112" s="101" t="s">
        <v>262</v>
      </c>
      <c r="K112" s="84" t="n">
        <v>75382</v>
      </c>
      <c r="L112" s="99"/>
      <c r="M112" s="101" t="s">
        <v>262</v>
      </c>
      <c r="N112" s="84" t="n">
        <v>41467</v>
      </c>
      <c r="O112" s="84"/>
      <c r="P112" s="84"/>
    </row>
    <row r="113" customFormat="false" ht="15" hidden="false" customHeight="false" outlineLevel="0" collapsed="false">
      <c r="A113" s="112" t="s">
        <v>328</v>
      </c>
      <c r="B113" s="86"/>
      <c r="C113" s="99"/>
      <c r="D113" s="86" t="s">
        <v>328</v>
      </c>
      <c r="E113" s="86"/>
      <c r="F113" s="99"/>
      <c r="G113" s="86" t="s">
        <v>328</v>
      </c>
      <c r="H113" s="86"/>
      <c r="I113" s="99"/>
      <c r="J113" s="86" t="s">
        <v>328</v>
      </c>
      <c r="K113" s="86"/>
      <c r="L113" s="99"/>
      <c r="M113" s="86" t="s">
        <v>328</v>
      </c>
      <c r="N113" s="86"/>
      <c r="O113" s="86"/>
      <c r="P113" s="86"/>
    </row>
    <row r="114" customFormat="false" ht="15.75" hidden="false" customHeight="true" outlineLevel="0" collapsed="false">
      <c r="A114" s="52" t="s">
        <v>376</v>
      </c>
      <c r="B114" s="86"/>
      <c r="C114" s="99"/>
      <c r="D114" s="86"/>
      <c r="E114" s="86"/>
      <c r="F114" s="99"/>
      <c r="G114" s="86"/>
      <c r="H114" s="86"/>
      <c r="I114" s="99"/>
      <c r="J114" s="86"/>
      <c r="K114" s="86"/>
      <c r="L114" s="99"/>
      <c r="M114" s="100" t="s">
        <v>376</v>
      </c>
      <c r="N114" s="82" t="n">
        <v>600</v>
      </c>
      <c r="O114" s="82" t="n">
        <f aca="false">'Sep 16'!B392</f>
        <v>1185</v>
      </c>
      <c r="P114" s="82" t="n">
        <f aca="false">'Oct 16'!B393</f>
        <v>11158</v>
      </c>
    </row>
    <row r="115" customFormat="false" ht="15.75" hidden="false" customHeight="true" outlineLevel="0" collapsed="false">
      <c r="A115" s="81" t="s">
        <v>329</v>
      </c>
      <c r="B115" s="82" t="n">
        <v>19199</v>
      </c>
      <c r="C115" s="99"/>
      <c r="D115" s="100" t="s">
        <v>329</v>
      </c>
      <c r="E115" s="82" t="n">
        <v>26838</v>
      </c>
      <c r="F115" s="99"/>
      <c r="G115" s="100" t="s">
        <v>329</v>
      </c>
      <c r="H115" s="82" t="n">
        <v>38434</v>
      </c>
      <c r="I115" s="99"/>
      <c r="J115" s="100" t="s">
        <v>329</v>
      </c>
      <c r="K115" s="82" t="n">
        <v>26152</v>
      </c>
      <c r="L115" s="99"/>
      <c r="M115" s="100" t="s">
        <v>329</v>
      </c>
      <c r="N115" s="82" t="n">
        <v>23822</v>
      </c>
      <c r="O115" s="82" t="n">
        <f aca="false">'Sep 16'!B393</f>
        <v>24000</v>
      </c>
      <c r="P115" s="82" t="n">
        <f aca="false">'Oct 16'!B394</f>
        <v>23580</v>
      </c>
    </row>
    <row r="116" customFormat="false" ht="15" hidden="false" customHeight="false" outlineLevel="0" collapsed="false">
      <c r="A116" s="81" t="s">
        <v>365</v>
      </c>
      <c r="B116" s="82" t="n">
        <v>0</v>
      </c>
      <c r="C116" s="99"/>
      <c r="D116" s="100" t="s">
        <v>365</v>
      </c>
      <c r="E116" s="82" t="n">
        <v>0</v>
      </c>
      <c r="F116" s="99"/>
      <c r="G116" s="100" t="s">
        <v>365</v>
      </c>
      <c r="H116" s="82" t="n">
        <v>6662</v>
      </c>
      <c r="I116" s="99"/>
      <c r="J116" s="100" t="s">
        <v>365</v>
      </c>
      <c r="K116" s="82" t="n">
        <v>15567</v>
      </c>
      <c r="L116" s="99"/>
      <c r="M116" s="100" t="s">
        <v>365</v>
      </c>
      <c r="N116" s="82" t="n">
        <v>2236</v>
      </c>
      <c r="O116" s="82"/>
      <c r="P116" s="82"/>
    </row>
    <row r="117" customFormat="false" ht="15" hidden="false" customHeight="false" outlineLevel="0" collapsed="false">
      <c r="A117" s="81" t="s">
        <v>330</v>
      </c>
      <c r="B117" s="82" t="n">
        <v>474219</v>
      </c>
      <c r="C117" s="99"/>
      <c r="D117" s="100" t="s">
        <v>330</v>
      </c>
      <c r="E117" s="82" t="n">
        <v>114590</v>
      </c>
      <c r="F117" s="99"/>
      <c r="G117" s="100" t="s">
        <v>330</v>
      </c>
      <c r="H117" s="82" t="n">
        <v>172082</v>
      </c>
      <c r="I117" s="99"/>
      <c r="J117" s="100" t="s">
        <v>330</v>
      </c>
      <c r="K117" s="82" t="n">
        <v>48478</v>
      </c>
      <c r="L117" s="99"/>
      <c r="M117" s="100" t="s">
        <v>330</v>
      </c>
      <c r="N117" s="82" t="n">
        <v>116556</v>
      </c>
      <c r="O117" s="82" t="n">
        <f aca="false">'Sep 16'!B394</f>
        <v>141761</v>
      </c>
      <c r="P117" s="82" t="n">
        <f aca="false">'Oct 16'!B395</f>
        <v>288178</v>
      </c>
    </row>
    <row r="118" customFormat="false" ht="15.75" hidden="true" customHeight="true" outlineLevel="0" collapsed="false">
      <c r="A118" s="83" t="s">
        <v>261</v>
      </c>
      <c r="B118" s="84" t="n">
        <v>493418</v>
      </c>
      <c r="C118" s="99"/>
      <c r="D118" s="101" t="s">
        <v>261</v>
      </c>
      <c r="E118" s="84" t="n">
        <v>141428</v>
      </c>
      <c r="F118" s="99"/>
      <c r="G118" s="101" t="s">
        <v>261</v>
      </c>
      <c r="H118" s="84" t="n">
        <v>217178</v>
      </c>
      <c r="I118" s="99"/>
      <c r="J118" s="101" t="s">
        <v>261</v>
      </c>
      <c r="K118" s="84" t="n">
        <v>90197</v>
      </c>
      <c r="L118" s="99"/>
      <c r="M118" s="101" t="s">
        <v>261</v>
      </c>
      <c r="N118" s="84" t="n">
        <v>143214</v>
      </c>
      <c r="O118" s="84"/>
      <c r="P118" s="84"/>
    </row>
    <row r="119" customFormat="false" ht="15.75" hidden="true" customHeight="true" outlineLevel="0" collapsed="false">
      <c r="A119" s="83" t="s">
        <v>262</v>
      </c>
      <c r="B119" s="84" t="n">
        <v>493418</v>
      </c>
      <c r="C119" s="99"/>
      <c r="D119" s="101" t="s">
        <v>262</v>
      </c>
      <c r="E119" s="84" t="n">
        <v>141428</v>
      </c>
      <c r="F119" s="99"/>
      <c r="G119" s="101" t="s">
        <v>262</v>
      </c>
      <c r="H119" s="84" t="n">
        <v>217178</v>
      </c>
      <c r="I119" s="99"/>
      <c r="J119" s="101" t="s">
        <v>262</v>
      </c>
      <c r="K119" s="84" t="n">
        <v>90197</v>
      </c>
      <c r="L119" s="99"/>
      <c r="M119" s="101" t="s">
        <v>262</v>
      </c>
      <c r="N119" s="84" t="n">
        <v>143214</v>
      </c>
      <c r="O119" s="84"/>
      <c r="P119" s="84"/>
    </row>
    <row r="120" customFormat="false" ht="15" hidden="false" customHeight="false" outlineLevel="0" collapsed="false">
      <c r="A120" s="112" t="s">
        <v>331</v>
      </c>
      <c r="B120" s="86"/>
      <c r="C120" s="99"/>
      <c r="D120" s="86" t="s">
        <v>331</v>
      </c>
      <c r="E120" s="86"/>
      <c r="F120" s="99"/>
      <c r="G120" s="86" t="s">
        <v>331</v>
      </c>
      <c r="H120" s="84"/>
      <c r="I120" s="99"/>
      <c r="J120" s="86" t="s">
        <v>331</v>
      </c>
      <c r="K120" s="86"/>
      <c r="L120" s="99"/>
      <c r="M120" s="86" t="s">
        <v>331</v>
      </c>
      <c r="N120" s="86"/>
      <c r="O120" s="86"/>
      <c r="P120" s="86"/>
    </row>
    <row r="121" customFormat="false" ht="15" hidden="false" customHeight="false" outlineLevel="0" collapsed="false">
      <c r="A121" s="81" t="s">
        <v>362</v>
      </c>
      <c r="B121" s="86" t="n">
        <v>0</v>
      </c>
      <c r="C121" s="99"/>
      <c r="D121" s="100" t="s">
        <v>362</v>
      </c>
      <c r="E121" s="82" t="n">
        <v>60050</v>
      </c>
      <c r="F121" s="99"/>
      <c r="G121" s="100" t="s">
        <v>362</v>
      </c>
      <c r="H121" s="84" t="n">
        <v>0</v>
      </c>
      <c r="I121" s="99"/>
      <c r="J121" s="100" t="s">
        <v>362</v>
      </c>
      <c r="K121" s="82" t="n">
        <v>8900</v>
      </c>
      <c r="L121" s="99"/>
      <c r="M121" s="100" t="s">
        <v>362</v>
      </c>
      <c r="N121" s="82" t="n">
        <v>3165</v>
      </c>
      <c r="O121" s="82" t="n">
        <f aca="false">'Sep 16'!B398</f>
        <v>3903</v>
      </c>
      <c r="P121" s="82"/>
    </row>
    <row r="122" customFormat="false" ht="15" hidden="false" customHeight="false" outlineLevel="0" collapsed="false">
      <c r="A122" s="81" t="s">
        <v>332</v>
      </c>
      <c r="B122" s="82" t="n">
        <v>347</v>
      </c>
      <c r="C122" s="99"/>
      <c r="D122" s="100" t="s">
        <v>332</v>
      </c>
      <c r="E122" s="82" t="n">
        <v>15680</v>
      </c>
      <c r="F122" s="99"/>
      <c r="G122" s="100" t="s">
        <v>332</v>
      </c>
      <c r="H122" s="84" t="n">
        <v>0</v>
      </c>
      <c r="I122" s="99"/>
      <c r="J122" s="100" t="s">
        <v>332</v>
      </c>
      <c r="K122" s="82" t="n">
        <v>6773</v>
      </c>
      <c r="L122" s="99"/>
      <c r="M122" s="100" t="s">
        <v>332</v>
      </c>
      <c r="N122" s="82" t="n">
        <v>7731</v>
      </c>
      <c r="O122" s="82" t="n">
        <f aca="false">'Sep 16'!B399</f>
        <v>52145</v>
      </c>
      <c r="P122" s="82" t="n">
        <f aca="false">'Oct 16'!B399</f>
        <v>9303</v>
      </c>
    </row>
    <row r="123" customFormat="false" ht="15" hidden="true" customHeight="false" outlineLevel="0" collapsed="false">
      <c r="A123" s="83" t="s">
        <v>261</v>
      </c>
      <c r="B123" s="84" t="n">
        <v>347</v>
      </c>
      <c r="C123" s="99"/>
      <c r="D123" s="101" t="s">
        <v>261</v>
      </c>
      <c r="E123" s="84" t="n">
        <v>75730</v>
      </c>
      <c r="F123" s="99"/>
      <c r="G123" s="101" t="s">
        <v>261</v>
      </c>
      <c r="H123" s="84"/>
      <c r="I123" s="99"/>
      <c r="J123" s="101" t="s">
        <v>261</v>
      </c>
      <c r="K123" s="84" t="n">
        <v>15673</v>
      </c>
      <c r="L123" s="99"/>
      <c r="M123" s="101" t="s">
        <v>261</v>
      </c>
      <c r="N123" s="84" t="n">
        <v>10896</v>
      </c>
      <c r="O123" s="84"/>
      <c r="P123" s="84"/>
    </row>
    <row r="124" customFormat="false" ht="15.75" hidden="true" customHeight="true" outlineLevel="0" collapsed="false">
      <c r="A124" s="83" t="s">
        <v>262</v>
      </c>
      <c r="B124" s="84" t="n">
        <v>347</v>
      </c>
      <c r="C124" s="99"/>
      <c r="D124" s="101" t="s">
        <v>262</v>
      </c>
      <c r="E124" s="84" t="n">
        <v>75730</v>
      </c>
      <c r="F124" s="99"/>
      <c r="G124" s="101" t="s">
        <v>262</v>
      </c>
      <c r="H124" s="84"/>
      <c r="I124" s="99"/>
      <c r="J124" s="101" t="s">
        <v>262</v>
      </c>
      <c r="K124" s="84" t="n">
        <v>15673</v>
      </c>
      <c r="L124" s="99"/>
      <c r="M124" s="101" t="s">
        <v>262</v>
      </c>
      <c r="N124" s="84" t="n">
        <v>10896</v>
      </c>
      <c r="O124" s="84"/>
      <c r="P124" s="84"/>
    </row>
    <row r="125" customFormat="false" ht="15.75" hidden="false" customHeight="true" outlineLevel="0" collapsed="false">
      <c r="A125" s="112" t="s">
        <v>333</v>
      </c>
      <c r="B125" s="86"/>
      <c r="C125" s="99"/>
      <c r="D125" s="86" t="s">
        <v>333</v>
      </c>
      <c r="E125" s="86"/>
      <c r="F125" s="99"/>
      <c r="G125" s="86" t="s">
        <v>333</v>
      </c>
      <c r="H125" s="86"/>
      <c r="I125" s="99"/>
      <c r="J125" s="86" t="s">
        <v>333</v>
      </c>
      <c r="K125" s="86"/>
      <c r="L125" s="99"/>
      <c r="M125" s="86" t="s">
        <v>333</v>
      </c>
      <c r="N125" s="86"/>
      <c r="O125" s="86"/>
      <c r="P125" s="86"/>
    </row>
    <row r="126" customFormat="false" ht="15" hidden="false" customHeight="false" outlineLevel="0" collapsed="false">
      <c r="A126" s="81" t="s">
        <v>334</v>
      </c>
      <c r="B126" s="82" t="n">
        <v>2980</v>
      </c>
      <c r="C126" s="99"/>
      <c r="D126" s="100" t="s">
        <v>334</v>
      </c>
      <c r="E126" s="86" t="n">
        <v>0</v>
      </c>
      <c r="F126" s="99"/>
      <c r="G126" s="100" t="s">
        <v>334</v>
      </c>
      <c r="H126" s="82" t="n">
        <v>1700</v>
      </c>
      <c r="I126" s="99"/>
      <c r="J126" s="100" t="s">
        <v>334</v>
      </c>
      <c r="K126" s="82" t="n">
        <v>2100</v>
      </c>
      <c r="L126" s="99"/>
      <c r="M126" s="100" t="s">
        <v>334</v>
      </c>
      <c r="N126" s="82" t="n">
        <v>1000</v>
      </c>
      <c r="O126" s="82" t="n">
        <f aca="false">'Sep 16'!B403</f>
        <v>1543</v>
      </c>
      <c r="P126" s="82" t="n">
        <f aca="false">'Oct 16'!B403</f>
        <v>1900</v>
      </c>
    </row>
    <row r="127" customFormat="false" ht="15" hidden="false" customHeight="false" outlineLevel="0" collapsed="false">
      <c r="A127" s="81" t="s">
        <v>335</v>
      </c>
      <c r="B127" s="82" t="n">
        <v>64100</v>
      </c>
      <c r="C127" s="99"/>
      <c r="D127" s="100" t="s">
        <v>335</v>
      </c>
      <c r="E127" s="82" t="n">
        <v>223064</v>
      </c>
      <c r="F127" s="99"/>
      <c r="G127" s="100" t="s">
        <v>335</v>
      </c>
      <c r="H127" s="82" t="n">
        <v>68184</v>
      </c>
      <c r="I127" s="99"/>
      <c r="J127" s="100" t="s">
        <v>335</v>
      </c>
      <c r="K127" s="82" t="n">
        <v>201607</v>
      </c>
      <c r="L127" s="99"/>
      <c r="M127" s="100" t="s">
        <v>335</v>
      </c>
      <c r="N127" s="82" t="n">
        <v>128937</v>
      </c>
      <c r="O127" s="82" t="n">
        <f aca="false">'Sep 16'!B404</f>
        <v>141763</v>
      </c>
      <c r="P127" s="82" t="n">
        <f aca="false">'Oct 16'!B404</f>
        <v>76334</v>
      </c>
    </row>
    <row r="128" customFormat="false" ht="15" hidden="true" customHeight="false" outlineLevel="0" collapsed="false">
      <c r="A128" s="83" t="s">
        <v>261</v>
      </c>
      <c r="B128" s="84" t="n">
        <v>67080</v>
      </c>
      <c r="C128" s="99"/>
      <c r="D128" s="101" t="s">
        <v>261</v>
      </c>
      <c r="E128" s="84" t="n">
        <v>223064</v>
      </c>
      <c r="F128" s="99"/>
      <c r="G128" s="101" t="s">
        <v>261</v>
      </c>
      <c r="H128" s="84" t="n">
        <v>69884</v>
      </c>
      <c r="I128" s="99"/>
      <c r="J128" s="101" t="s">
        <v>261</v>
      </c>
      <c r="K128" s="84" t="n">
        <v>203707</v>
      </c>
      <c r="L128" s="99"/>
      <c r="M128" s="101" t="s">
        <v>261</v>
      </c>
      <c r="N128" s="84" t="n">
        <v>129937</v>
      </c>
      <c r="O128" s="84"/>
      <c r="P128" s="84"/>
    </row>
    <row r="129" customFormat="false" ht="15" hidden="true" customHeight="false" outlineLevel="0" collapsed="false">
      <c r="A129" s="83" t="s">
        <v>262</v>
      </c>
      <c r="B129" s="84" t="n">
        <v>67080</v>
      </c>
      <c r="C129" s="99"/>
      <c r="D129" s="101" t="s">
        <v>262</v>
      </c>
      <c r="E129" s="84" t="n">
        <v>223064</v>
      </c>
      <c r="F129" s="99"/>
      <c r="G129" s="101" t="s">
        <v>262</v>
      </c>
      <c r="H129" s="84" t="n">
        <v>69884</v>
      </c>
      <c r="I129" s="99"/>
      <c r="J129" s="101" t="s">
        <v>262</v>
      </c>
      <c r="K129" s="84" t="n">
        <v>203707</v>
      </c>
      <c r="L129" s="99"/>
      <c r="M129" s="101" t="s">
        <v>262</v>
      </c>
      <c r="N129" s="84" t="n">
        <v>129937</v>
      </c>
      <c r="O129" s="84"/>
      <c r="P129" s="84"/>
    </row>
    <row r="130" customFormat="false" ht="15" hidden="false" customHeight="false" outlineLevel="0" collapsed="false">
      <c r="A130" s="112" t="s">
        <v>336</v>
      </c>
      <c r="B130" s="86"/>
      <c r="C130" s="99"/>
      <c r="D130" s="86" t="s">
        <v>336</v>
      </c>
      <c r="E130" s="86"/>
      <c r="F130" s="99"/>
      <c r="G130" s="86" t="s">
        <v>336</v>
      </c>
      <c r="H130" s="86"/>
      <c r="I130" s="99"/>
      <c r="J130" s="86" t="s">
        <v>336</v>
      </c>
      <c r="K130" s="86"/>
      <c r="L130" s="99"/>
      <c r="M130" s="86" t="s">
        <v>336</v>
      </c>
      <c r="N130" s="86"/>
      <c r="O130" s="86"/>
      <c r="P130" s="86"/>
    </row>
    <row r="131" customFormat="false" ht="15" hidden="false" customHeight="false" outlineLevel="0" collapsed="false">
      <c r="A131" s="81" t="s">
        <v>337</v>
      </c>
      <c r="B131" s="82" t="n">
        <v>200</v>
      </c>
      <c r="C131" s="99"/>
      <c r="D131" s="100" t="s">
        <v>337</v>
      </c>
      <c r="E131" s="82" t="n">
        <v>210</v>
      </c>
      <c r="F131" s="99"/>
      <c r="G131" s="100" t="s">
        <v>337</v>
      </c>
      <c r="H131" s="88" t="n">
        <v>0</v>
      </c>
      <c r="I131" s="99"/>
      <c r="J131" s="100" t="s">
        <v>337</v>
      </c>
      <c r="K131" s="89"/>
      <c r="L131" s="99"/>
      <c r="M131" s="100" t="s">
        <v>337</v>
      </c>
      <c r="N131" s="82" t="n">
        <v>160</v>
      </c>
      <c r="O131" s="82" t="n">
        <f aca="false">'Sep 16'!B408</f>
        <v>660</v>
      </c>
      <c r="P131" s="82"/>
    </row>
    <row r="132" customFormat="false" ht="15" hidden="false" customHeight="false" outlineLevel="0" collapsed="false">
      <c r="A132" s="81" t="s">
        <v>338</v>
      </c>
      <c r="B132" s="82" t="n">
        <v>170322</v>
      </c>
      <c r="C132" s="99"/>
      <c r="D132" s="100" t="s">
        <v>338</v>
      </c>
      <c r="E132" s="82" t="n">
        <v>190578</v>
      </c>
      <c r="F132" s="99"/>
      <c r="G132" s="100" t="s">
        <v>338</v>
      </c>
      <c r="H132" s="82" t="n">
        <v>161233</v>
      </c>
      <c r="I132" s="99"/>
      <c r="J132" s="100" t="s">
        <v>338</v>
      </c>
      <c r="K132" s="82" t="n">
        <v>64523.5</v>
      </c>
      <c r="L132" s="99"/>
      <c r="M132" s="100" t="s">
        <v>338</v>
      </c>
      <c r="N132" s="82" t="n">
        <v>182362</v>
      </c>
      <c r="O132" s="82" t="n">
        <f aca="false">'Sep 16'!B409</f>
        <v>211648</v>
      </c>
      <c r="P132" s="82" t="n">
        <f aca="false">'Oct 16'!B408</f>
        <v>70904</v>
      </c>
    </row>
    <row r="133" customFormat="false" ht="15" hidden="true" customHeight="false" outlineLevel="0" collapsed="false">
      <c r="A133" s="83" t="s">
        <v>261</v>
      </c>
      <c r="B133" s="84" t="n">
        <v>170522</v>
      </c>
      <c r="C133" s="99"/>
      <c r="D133" s="101" t="s">
        <v>261</v>
      </c>
      <c r="E133" s="84" t="n">
        <v>190788</v>
      </c>
      <c r="F133" s="99"/>
      <c r="G133" s="101" t="s">
        <v>261</v>
      </c>
      <c r="H133" s="84" t="n">
        <v>161233</v>
      </c>
      <c r="I133" s="99"/>
      <c r="J133" s="101" t="s">
        <v>261</v>
      </c>
      <c r="K133" s="84" t="n">
        <v>64523.5</v>
      </c>
      <c r="L133" s="99"/>
      <c r="M133" s="101" t="s">
        <v>261</v>
      </c>
      <c r="N133" s="84" t="n">
        <v>182522</v>
      </c>
      <c r="O133" s="84"/>
      <c r="P133" s="84"/>
    </row>
    <row r="134" customFormat="false" ht="15" hidden="true" customHeight="false" outlineLevel="0" collapsed="false">
      <c r="A134" s="83" t="s">
        <v>262</v>
      </c>
      <c r="B134" s="84" t="n">
        <v>170522</v>
      </c>
      <c r="C134" s="99"/>
      <c r="D134" s="101" t="s">
        <v>262</v>
      </c>
      <c r="E134" s="84" t="n">
        <v>190788</v>
      </c>
      <c r="F134" s="99"/>
      <c r="G134" s="101" t="s">
        <v>262</v>
      </c>
      <c r="H134" s="84" t="n">
        <v>161233</v>
      </c>
      <c r="I134" s="99"/>
      <c r="J134" s="101" t="s">
        <v>262</v>
      </c>
      <c r="K134" s="84" t="n">
        <v>64523.5</v>
      </c>
      <c r="L134" s="99"/>
      <c r="M134" s="101" t="s">
        <v>262</v>
      </c>
      <c r="N134" s="84" t="n">
        <v>182522</v>
      </c>
      <c r="O134" s="84"/>
      <c r="P134" s="84"/>
    </row>
    <row r="135" customFormat="false" ht="15" hidden="false" customHeight="false" outlineLevel="0" collapsed="false">
      <c r="A135" s="112" t="s">
        <v>339</v>
      </c>
      <c r="B135" s="86"/>
      <c r="C135" s="99"/>
      <c r="D135" s="86" t="s">
        <v>339</v>
      </c>
      <c r="E135" s="86"/>
      <c r="F135" s="99"/>
      <c r="G135" s="86" t="s">
        <v>339</v>
      </c>
      <c r="H135" s="86"/>
      <c r="I135" s="99"/>
      <c r="J135" s="86" t="s">
        <v>339</v>
      </c>
      <c r="K135" s="86"/>
      <c r="L135" s="99"/>
      <c r="M135" s="86" t="s">
        <v>339</v>
      </c>
      <c r="N135" s="86"/>
      <c r="O135" s="86"/>
      <c r="P135" s="86"/>
    </row>
    <row r="136" customFormat="false" ht="15" hidden="false" customHeight="false" outlineLevel="0" collapsed="false">
      <c r="A136" s="81" t="s">
        <v>340</v>
      </c>
      <c r="B136" s="82" t="n">
        <v>7185</v>
      </c>
      <c r="C136" s="99"/>
      <c r="D136" s="100" t="s">
        <v>340</v>
      </c>
      <c r="E136" s="82" t="n">
        <v>207222</v>
      </c>
      <c r="F136" s="99"/>
      <c r="G136" s="100" t="s">
        <v>340</v>
      </c>
      <c r="H136" s="82" t="n">
        <v>13896</v>
      </c>
      <c r="I136" s="99"/>
      <c r="J136" s="100" t="s">
        <v>340</v>
      </c>
      <c r="K136" s="82" t="n">
        <v>13987</v>
      </c>
      <c r="L136" s="99"/>
      <c r="M136" s="100" t="s">
        <v>340</v>
      </c>
      <c r="N136" s="82" t="n">
        <v>14359</v>
      </c>
      <c r="O136" s="82" t="n">
        <f aca="false">'Sep 16'!B413</f>
        <v>21383</v>
      </c>
      <c r="P136" s="82" t="n">
        <f aca="false">'Oct 16'!B412</f>
        <v>29524</v>
      </c>
    </row>
    <row r="137" customFormat="false" ht="15" hidden="false" customHeight="false" outlineLevel="0" collapsed="false">
      <c r="A137" s="81" t="s">
        <v>341</v>
      </c>
      <c r="B137" s="82" t="n">
        <v>2027</v>
      </c>
      <c r="C137" s="99"/>
      <c r="D137" s="100" t="s">
        <v>341</v>
      </c>
      <c r="E137" s="82" t="n">
        <v>1958</v>
      </c>
      <c r="F137" s="99"/>
      <c r="G137" s="100" t="s">
        <v>341</v>
      </c>
      <c r="H137" s="82" t="n">
        <v>2407</v>
      </c>
      <c r="I137" s="99"/>
      <c r="J137" s="100" t="s">
        <v>341</v>
      </c>
      <c r="K137" s="82" t="n">
        <v>2225</v>
      </c>
      <c r="L137" s="99"/>
      <c r="M137" s="100" t="s">
        <v>341</v>
      </c>
      <c r="N137" s="82" t="n">
        <v>2016</v>
      </c>
      <c r="O137" s="82" t="n">
        <f aca="false">'Sep 16'!B414</f>
        <v>2276</v>
      </c>
      <c r="P137" s="82" t="n">
        <f aca="false">'Oct 16'!B413</f>
        <v>1737</v>
      </c>
    </row>
    <row r="138" customFormat="false" ht="15" hidden="false" customHeight="false" outlineLevel="0" collapsed="false">
      <c r="A138" s="81" t="s">
        <v>342</v>
      </c>
      <c r="B138" s="82" t="n">
        <v>23401.61</v>
      </c>
      <c r="C138" s="99"/>
      <c r="D138" s="100" t="s">
        <v>342</v>
      </c>
      <c r="E138" s="82" t="n">
        <v>37473.37</v>
      </c>
      <c r="F138" s="99"/>
      <c r="G138" s="100" t="s">
        <v>342</v>
      </c>
      <c r="H138" s="82" t="n">
        <v>42361.88</v>
      </c>
      <c r="I138" s="99"/>
      <c r="J138" s="100" t="s">
        <v>342</v>
      </c>
      <c r="K138" s="82" t="n">
        <v>42761.25</v>
      </c>
      <c r="L138" s="99"/>
      <c r="M138" s="100" t="s">
        <v>342</v>
      </c>
      <c r="N138" s="82" t="n">
        <v>65610.62</v>
      </c>
      <c r="O138" s="82" t="n">
        <f aca="false">'Sep 16'!B415</f>
        <v>41382.7</v>
      </c>
      <c r="P138" s="82" t="n">
        <f aca="false">'Oct 16'!B414</f>
        <v>38948.63</v>
      </c>
    </row>
    <row r="139" customFormat="false" ht="15" hidden="true" customHeight="false" outlineLevel="0" collapsed="false">
      <c r="A139" s="83" t="s">
        <v>261</v>
      </c>
      <c r="B139" s="84" t="n">
        <v>32613.61</v>
      </c>
      <c r="C139" s="99"/>
      <c r="D139" s="101" t="s">
        <v>261</v>
      </c>
      <c r="E139" s="84" t="n">
        <v>246653.37</v>
      </c>
      <c r="F139" s="99"/>
      <c r="G139" s="101" t="s">
        <v>261</v>
      </c>
      <c r="H139" s="84" t="n">
        <v>58664.88</v>
      </c>
      <c r="I139" s="99"/>
      <c r="J139" s="101" t="s">
        <v>261</v>
      </c>
      <c r="K139" s="84" t="n">
        <v>58973.25</v>
      </c>
      <c r="L139" s="99"/>
      <c r="M139" s="101" t="s">
        <v>261</v>
      </c>
      <c r="N139" s="84" t="n">
        <v>81985.62</v>
      </c>
      <c r="O139" s="84"/>
      <c r="P139" s="84"/>
    </row>
    <row r="140" customFormat="false" ht="15" hidden="true" customHeight="false" outlineLevel="0" collapsed="false">
      <c r="A140" s="83" t="s">
        <v>262</v>
      </c>
      <c r="B140" s="84" t="n">
        <v>32613.61</v>
      </c>
      <c r="C140" s="99"/>
      <c r="D140" s="101" t="s">
        <v>262</v>
      </c>
      <c r="E140" s="84" t="n">
        <v>246653.37</v>
      </c>
      <c r="F140" s="99"/>
      <c r="G140" s="101" t="s">
        <v>262</v>
      </c>
      <c r="H140" s="84" t="n">
        <v>58664.88</v>
      </c>
      <c r="I140" s="99"/>
      <c r="J140" s="101" t="s">
        <v>262</v>
      </c>
      <c r="K140" s="84" t="n">
        <v>58973.25</v>
      </c>
      <c r="L140" s="99"/>
      <c r="M140" s="101" t="s">
        <v>262</v>
      </c>
      <c r="N140" s="84" t="n">
        <v>81985.62</v>
      </c>
      <c r="O140" s="84"/>
      <c r="P140" s="84"/>
    </row>
    <row r="141" customFormat="false" ht="15" hidden="false" customHeight="false" outlineLevel="0" collapsed="false">
      <c r="A141" s="112" t="s">
        <v>343</v>
      </c>
      <c r="B141" s="86"/>
      <c r="C141" s="99"/>
      <c r="D141" s="86" t="s">
        <v>343</v>
      </c>
      <c r="E141" s="86"/>
      <c r="F141" s="99"/>
      <c r="G141" s="86" t="s">
        <v>343</v>
      </c>
      <c r="H141" s="86"/>
      <c r="I141" s="99"/>
      <c r="J141" s="86" t="s">
        <v>343</v>
      </c>
      <c r="K141" s="86"/>
      <c r="L141" s="99"/>
      <c r="M141" s="86" t="s">
        <v>343</v>
      </c>
      <c r="N141" s="86"/>
      <c r="O141" s="86"/>
      <c r="P141" s="86"/>
    </row>
    <row r="142" customFormat="false" ht="15" hidden="false" customHeight="false" outlineLevel="0" collapsed="false">
      <c r="A142" s="81" t="s">
        <v>344</v>
      </c>
      <c r="B142" s="82" t="n">
        <v>344331</v>
      </c>
      <c r="C142" s="99"/>
      <c r="D142" s="100" t="s">
        <v>344</v>
      </c>
      <c r="E142" s="82" t="n">
        <v>227205</v>
      </c>
      <c r="F142" s="99"/>
      <c r="G142" s="100" t="s">
        <v>344</v>
      </c>
      <c r="H142" s="82" t="n">
        <v>256354</v>
      </c>
      <c r="I142" s="99"/>
      <c r="J142" s="100" t="s">
        <v>344</v>
      </c>
      <c r="K142" s="82" t="n">
        <v>172614</v>
      </c>
      <c r="L142" s="99"/>
      <c r="M142" s="100" t="s">
        <v>344</v>
      </c>
      <c r="N142" s="82" t="n">
        <v>156009</v>
      </c>
      <c r="O142" s="82" t="n">
        <f aca="false">'Sep 16'!B419</f>
        <v>127385</v>
      </c>
      <c r="P142" s="82" t="n">
        <f aca="false">'Oct 16'!B418</f>
        <v>360572</v>
      </c>
    </row>
    <row r="143" customFormat="false" ht="15" hidden="true" customHeight="false" outlineLevel="0" collapsed="false">
      <c r="A143" s="83" t="s">
        <v>261</v>
      </c>
      <c r="B143" s="84" t="n">
        <v>344331</v>
      </c>
      <c r="C143" s="99"/>
      <c r="D143" s="101" t="s">
        <v>261</v>
      </c>
      <c r="E143" s="84" t="n">
        <v>227205</v>
      </c>
      <c r="F143" s="99"/>
      <c r="G143" s="101" t="s">
        <v>261</v>
      </c>
      <c r="H143" s="84" t="n">
        <v>256354</v>
      </c>
      <c r="I143" s="99"/>
      <c r="J143" s="101" t="s">
        <v>261</v>
      </c>
      <c r="K143" s="84" t="n">
        <v>172614</v>
      </c>
      <c r="L143" s="99"/>
      <c r="M143" s="101" t="s">
        <v>261</v>
      </c>
      <c r="N143" s="84" t="n">
        <v>156009</v>
      </c>
      <c r="O143" s="84"/>
      <c r="P143" s="84"/>
    </row>
    <row r="144" customFormat="false" ht="15" hidden="true" customHeight="false" outlineLevel="0" collapsed="false">
      <c r="A144" s="83" t="s">
        <v>262</v>
      </c>
      <c r="B144" s="84" t="n">
        <v>344331</v>
      </c>
      <c r="C144" s="99"/>
      <c r="D144" s="101" t="s">
        <v>262</v>
      </c>
      <c r="E144" s="84" t="n">
        <v>227205</v>
      </c>
      <c r="F144" s="99"/>
      <c r="G144" s="101" t="s">
        <v>262</v>
      </c>
      <c r="H144" s="84" t="n">
        <v>256354</v>
      </c>
      <c r="I144" s="99"/>
      <c r="J144" s="101" t="s">
        <v>262</v>
      </c>
      <c r="K144" s="84" t="n">
        <v>172614</v>
      </c>
      <c r="L144" s="99"/>
      <c r="M144" s="101" t="s">
        <v>262</v>
      </c>
      <c r="N144" s="84" t="n">
        <v>156009</v>
      </c>
      <c r="O144" s="84"/>
      <c r="P144" s="84"/>
    </row>
    <row r="145" customFormat="false" ht="15" hidden="false" customHeight="false" outlineLevel="0" collapsed="false">
      <c r="A145" s="83" t="s">
        <v>345</v>
      </c>
      <c r="B145" s="84" t="n">
        <f aca="false">+B6+B10+B17+B25+B30+B34+B42+B50+B58+B64+B71+B76+B81+B87+B94+B98+B102+B107+B112+B119+B124+B129+B134+B140+B144</f>
        <v>23262769.56</v>
      </c>
      <c r="C145" s="99"/>
      <c r="D145" s="101" t="s">
        <v>345</v>
      </c>
      <c r="E145" s="84" t="n">
        <f aca="false">+E6+E10+E17+E25+E30+E34+E42+E50+E58+E64+E71+E76+E81+E87+E94+E98+E102+E107+E112+E119+E124+E129+E134+E140+E144</f>
        <v>23919790.94</v>
      </c>
      <c r="F145" s="99"/>
      <c r="G145" s="101" t="s">
        <v>345</v>
      </c>
      <c r="H145" s="84" t="n">
        <f aca="false">+H6+H10+H17+H25+H30+H34+H42+H50+H58+H64+H71+H76+H81+H87+H94+H98+H102+H107+H112+H119+H124+H129+H134+H140+H144</f>
        <v>22940590.06</v>
      </c>
      <c r="I145" s="84" t="n">
        <f aca="false">+I6+I10+I17+I25+I30+I34+I42+I50+I58+I64+I71+I76+I81+I87+I94+I98+I102+I107+I112+I119+I124+I129+I134+I140+I144</f>
        <v>0</v>
      </c>
      <c r="J145" s="84" t="e">
        <f aca="false">+J6+J10+J17+J25+J30+J34+J42+J50+J58+J64+J71+J76+J81+J87+J94+J98+J102+J107+J112+J119+J124+J129+J134+J140+J144</f>
        <v>#VALUE!</v>
      </c>
      <c r="K145" s="84" t="n">
        <f aca="false">+K6+K10+K17+K25+K30+K34+K42+K50+K58+K64+K71+K76+K81+K87+K94+K98+K102+K107+K112+K119+K124+K129+K134+K140+K144</f>
        <v>23356376.02</v>
      </c>
      <c r="L145" s="84" t="n">
        <f aca="false">+L6+L10+L17+L25+L30+L34+L42+L50+L58+L64+L71+L76+L81+L87+L94+L98+L102+L107+L112+L119+L124+L129+L134+L140+L144</f>
        <v>0</v>
      </c>
      <c r="M145" s="84" t="e">
        <f aca="false">+M6+M10+M17+M25+M30+M34+M42+M50+M58+M64+M71+M76+M81+M87+M94+M98+M102+M107+M112+M119+M124+M129+M134+M140+M144</f>
        <v>#VALUE!</v>
      </c>
      <c r="N145" s="84" t="n">
        <f aca="false">+N6+N10+N17+N25+N30+N34+N42+N50+N58+N64+N71+N76+N81+N87+N94+N98+N102+N107+N112+N119+N124+N129+N134+N140+N144</f>
        <v>23948945.01</v>
      </c>
      <c r="O145" s="84" t="n">
        <f aca="false">SUM(O4:O144)</f>
        <v>24449791.16</v>
      </c>
      <c r="P145" s="84" t="n">
        <f aca="false">SUM(P4:P144)</f>
        <v>24318111.26</v>
      </c>
      <c r="Q145" s="35" t="n">
        <f aca="false">SUM(Q2:Q142)</f>
        <v>14640200.37</v>
      </c>
    </row>
    <row r="146" customFormat="false" ht="15" hidden="false" customHeight="false" outlineLevel="0" collapsed="false">
      <c r="A146" s="102" t="s">
        <v>389</v>
      </c>
    </row>
    <row r="147" customFormat="false" ht="15" hidden="false" customHeight="false" outlineLevel="0" collapsed="false">
      <c r="A147" s="90" t="s">
        <v>390</v>
      </c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4"/>
      <c r="M147" s="104"/>
      <c r="N147" s="103"/>
      <c r="O147" s="103"/>
      <c r="P147" s="103"/>
    </row>
    <row r="148" customFormat="false" ht="15" hidden="false" customHeight="false" outlineLevel="0" collapsed="false">
      <c r="A148" s="91" t="str">
        <f aca="false">A4</f>
        <v>     DEPRECIATION FOR THE YEAR</v>
      </c>
      <c r="B148" s="82" t="n">
        <f aca="false">B4</f>
        <v>5460696</v>
      </c>
      <c r="C148" s="82" t="n">
        <f aca="false">C4</f>
        <v>0</v>
      </c>
      <c r="D148" s="82" t="str">
        <f aca="false">D4</f>
        <v>     DEPRECIATION FOR THE YEAR</v>
      </c>
      <c r="E148" s="82" t="n">
        <f aca="false">E4</f>
        <v>5459514</v>
      </c>
      <c r="F148" s="82" t="n">
        <f aca="false">F4</f>
        <v>0</v>
      </c>
      <c r="G148" s="82" t="str">
        <f aca="false">G4</f>
        <v>     DEPRECIATION FOR THE YEAR</v>
      </c>
      <c r="H148" s="82" t="n">
        <f aca="false">H4</f>
        <v>5459696</v>
      </c>
      <c r="I148" s="82" t="n">
        <f aca="false">I4</f>
        <v>0</v>
      </c>
      <c r="J148" s="82" t="str">
        <f aca="false">J4</f>
        <v>     DEPRECIATION FOR THE YEAR</v>
      </c>
      <c r="K148" s="82" t="n">
        <f aca="false">K4</f>
        <v>6166205</v>
      </c>
      <c r="L148" s="82" t="n">
        <f aca="false">L4</f>
        <v>0</v>
      </c>
      <c r="M148" s="105" t="str">
        <f aca="false">M4</f>
        <v>     DEPRECIATION FOR THE YEAR</v>
      </c>
      <c r="N148" s="82" t="n">
        <f aca="false">N4</f>
        <v>6166205</v>
      </c>
      <c r="O148" s="82" t="n">
        <f aca="false">O4</f>
        <v>6166205</v>
      </c>
      <c r="P148" s="82" t="n">
        <f aca="false">P4</f>
        <v>6166205</v>
      </c>
    </row>
    <row r="149" customFormat="false" ht="15" hidden="false" customHeight="false" outlineLevel="0" collapsed="false">
      <c r="A149" s="91" t="str">
        <f aca="false">A85</f>
        <v>     PROVISIONS FOR DOUBTFUL DEBTS - EXPENSES</v>
      </c>
      <c r="B149" s="82" t="n">
        <f aca="false">B85</f>
        <v>500000</v>
      </c>
      <c r="C149" s="82" t="n">
        <f aca="false">C85</f>
        <v>0</v>
      </c>
      <c r="D149" s="82" t="str">
        <f aca="false">D85</f>
        <v>     PROVISIONS FOR DOUBTFUL DEBTS - EXPENSES</v>
      </c>
      <c r="E149" s="82" t="n">
        <f aca="false">E85</f>
        <v>500000</v>
      </c>
      <c r="F149" s="82" t="n">
        <f aca="false">F85</f>
        <v>0</v>
      </c>
      <c r="G149" s="82" t="str">
        <f aca="false">G85</f>
        <v>     PROVISIONS FOR DOUBTFUL DEBTS - EXPENSES</v>
      </c>
      <c r="H149" s="82" t="n">
        <f aca="false">H85</f>
        <v>500000</v>
      </c>
      <c r="I149" s="82" t="n">
        <f aca="false">I85</f>
        <v>0</v>
      </c>
      <c r="J149" s="82" t="str">
        <f aca="false">J85</f>
        <v>     PROVISIONS FOR DOUBTFUL DEBTS - EXPENSES</v>
      </c>
      <c r="K149" s="82" t="n">
        <f aca="false">K85</f>
        <v>500000</v>
      </c>
      <c r="L149" s="82" t="n">
        <f aca="false">L85</f>
        <v>0</v>
      </c>
      <c r="M149" s="105" t="str">
        <f aca="false">M85</f>
        <v>     PROVISIONS FOR DOUBTFUL DEBTS - EXPENSES</v>
      </c>
      <c r="N149" s="82" t="n">
        <f aca="false">N85</f>
        <v>500000</v>
      </c>
      <c r="O149" s="82" t="n">
        <f aca="false">O85</f>
        <v>500000</v>
      </c>
      <c r="P149" s="82" t="n">
        <f aca="false">P85</f>
        <v>500000</v>
      </c>
    </row>
    <row r="150" customFormat="false" ht="15" hidden="false" customHeight="false" outlineLevel="0" collapsed="false">
      <c r="A150" s="91" t="str">
        <f aca="false">A84</f>
        <v>     EXPORT EXPENSES</v>
      </c>
      <c r="B150" s="82" t="n">
        <f aca="false">B84</f>
        <v>84510</v>
      </c>
      <c r="C150" s="82" t="n">
        <f aca="false">C84</f>
        <v>0</v>
      </c>
      <c r="D150" s="82" t="str">
        <f aca="false">D84</f>
        <v>     EXPORT EXPENSES</v>
      </c>
      <c r="E150" s="82" t="n">
        <f aca="false">E84</f>
        <v>351816</v>
      </c>
      <c r="F150" s="82" t="n">
        <f aca="false">F84</f>
        <v>0</v>
      </c>
      <c r="G150" s="82" t="str">
        <f aca="false">G84</f>
        <v>     EXPORT EXPENSES</v>
      </c>
      <c r="H150" s="82" t="n">
        <f aca="false">H84</f>
        <v>547728.02</v>
      </c>
      <c r="I150" s="82" t="n">
        <f aca="false">I84</f>
        <v>0</v>
      </c>
      <c r="J150" s="82" t="str">
        <f aca="false">J84</f>
        <v>     EXPORT EXPENSES</v>
      </c>
      <c r="K150" s="82" t="n">
        <f aca="false">K84</f>
        <v>53572</v>
      </c>
      <c r="L150" s="82" t="n">
        <f aca="false">L84</f>
        <v>0</v>
      </c>
      <c r="M150" s="105" t="str">
        <f aca="false">M84</f>
        <v>     EXPORT EXPENSES</v>
      </c>
      <c r="N150" s="82" t="n">
        <f aca="false">N84</f>
        <v>116136</v>
      </c>
      <c r="O150" s="82" t="n">
        <f aca="false">O84</f>
        <v>64153</v>
      </c>
      <c r="P150" s="82" t="n">
        <f aca="false">P84</f>
        <v>38153</v>
      </c>
    </row>
    <row r="151" customFormat="false" ht="15" hidden="false" customHeight="false" outlineLevel="0" collapsed="false">
      <c r="A151" s="90" t="s">
        <v>391</v>
      </c>
      <c r="B151" s="106" t="n">
        <f aca="false">SUM(B148:B150)</f>
        <v>6045206</v>
      </c>
      <c r="C151" s="106"/>
      <c r="D151" s="106"/>
      <c r="E151" s="106" t="n">
        <f aca="false">SUM(E148:E150)</f>
        <v>6311330</v>
      </c>
      <c r="F151" s="106" t="n">
        <f aca="false">SUM(F148:F150)</f>
        <v>0</v>
      </c>
      <c r="G151" s="106" t="n">
        <f aca="false">SUM(G148:G150)</f>
        <v>0</v>
      </c>
      <c r="H151" s="106" t="n">
        <f aca="false">SUM(H148:H150)</f>
        <v>6507424.02</v>
      </c>
      <c r="I151" s="106" t="n">
        <f aca="false">SUM(I148:I150)</f>
        <v>0</v>
      </c>
      <c r="J151" s="106" t="n">
        <f aca="false">SUM(J148:J150)</f>
        <v>0</v>
      </c>
      <c r="K151" s="106" t="n">
        <f aca="false">SUM(K148:K150)</f>
        <v>6719777</v>
      </c>
      <c r="L151" s="106" t="n">
        <f aca="false">SUM(L148:L150)</f>
        <v>0</v>
      </c>
      <c r="M151" s="107" t="n">
        <f aca="false">SUM(M148:M150)</f>
        <v>0</v>
      </c>
      <c r="N151" s="106" t="n">
        <f aca="false">SUM(N148:N150)</f>
        <v>6782341</v>
      </c>
      <c r="O151" s="106" t="n">
        <f aca="false">SUM(O148:O150)</f>
        <v>6730358</v>
      </c>
      <c r="P151" s="106" t="n">
        <f aca="false">SUM(P148:P150)</f>
        <v>6704358</v>
      </c>
    </row>
    <row r="152" customFormat="false" ht="15" hidden="false" customHeight="false" outlineLevel="0" collapsed="false">
      <c r="A152" s="76" t="s">
        <v>389</v>
      </c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27"/>
      <c r="M152" s="27"/>
      <c r="N152" s="27"/>
      <c r="O152" s="27"/>
      <c r="P152" s="27"/>
    </row>
    <row r="153" customFormat="false" ht="18.75" hidden="false" customHeight="false" outlineLevel="0" collapsed="false">
      <c r="A153" s="95" t="s">
        <v>392</v>
      </c>
      <c r="B153" s="108" t="n">
        <f aca="false">B145-B151</f>
        <v>17217563.56</v>
      </c>
      <c r="C153" s="108"/>
      <c r="D153" s="108"/>
      <c r="E153" s="108" t="n">
        <f aca="false">E145-E151</f>
        <v>17608460.94</v>
      </c>
      <c r="F153" s="108" t="n">
        <f aca="false">F145-F151</f>
        <v>0</v>
      </c>
      <c r="G153" s="108" t="e">
        <f aca="false">G145-G151</f>
        <v>#VALUE!</v>
      </c>
      <c r="H153" s="108" t="n">
        <f aca="false">H145-H151</f>
        <v>16433166.04</v>
      </c>
      <c r="I153" s="108" t="n">
        <f aca="false">I145-I151</f>
        <v>0</v>
      </c>
      <c r="J153" s="108" t="e">
        <f aca="false">J145-J151</f>
        <v>#VALUE!</v>
      </c>
      <c r="K153" s="108" t="n">
        <f aca="false">K145-K151</f>
        <v>16636599.02</v>
      </c>
      <c r="L153" s="108" t="n">
        <f aca="false">L145-L151</f>
        <v>0</v>
      </c>
      <c r="M153" s="108" t="e">
        <f aca="false">M145-M151</f>
        <v>#VALUE!</v>
      </c>
      <c r="N153" s="108" t="n">
        <f aca="false">N145-N151</f>
        <v>17166604.01</v>
      </c>
      <c r="O153" s="108" t="n">
        <f aca="false">O145-O151</f>
        <v>17719433.16</v>
      </c>
      <c r="P153" s="108" t="n">
        <f aca="false">P145-P151</f>
        <v>17613753.26</v>
      </c>
      <c r="Q153" s="97" t="n">
        <f aca="false">P153-Q145</f>
        <v>2973552.89</v>
      </c>
    </row>
    <row r="154" customFormat="false" ht="15" hidden="false" customHeight="false" outlineLevel="0" collapsed="false">
      <c r="A154" s="102" t="s">
        <v>389</v>
      </c>
    </row>
    <row r="155" customFormat="false" ht="15" hidden="false" customHeight="false" outlineLevel="0" collapsed="false">
      <c r="A155" s="102" t="s">
        <v>389</v>
      </c>
    </row>
    <row r="156" customFormat="false" ht="15" hidden="false" customHeight="false" outlineLevel="0" collapsed="false">
      <c r="A156" s="102" t="s">
        <v>389</v>
      </c>
    </row>
    <row r="157" customFormat="false" ht="15" hidden="false" customHeight="false" outlineLevel="0" collapsed="false">
      <c r="A157" s="102" t="s">
        <v>389</v>
      </c>
      <c r="B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</row>
    <row r="158" customFormat="false" ht="15" hidden="false" customHeight="false" outlineLevel="0" collapsed="false">
      <c r="A158" s="102" t="s">
        <v>389</v>
      </c>
    </row>
    <row r="159" customFormat="false" ht="15" hidden="false" customHeight="false" outlineLevel="0" collapsed="false">
      <c r="A159" s="102" t="s">
        <v>389</v>
      </c>
    </row>
    <row r="160" customFormat="false" ht="15" hidden="false" customHeight="false" outlineLevel="0" collapsed="false">
      <c r="A160" s="102" t="s">
        <v>389</v>
      </c>
    </row>
    <row r="161" customFormat="false" ht="15" hidden="false" customHeight="false" outlineLevel="0" collapsed="false">
      <c r="A161" s="102" t="s">
        <v>389</v>
      </c>
    </row>
    <row r="162" customFormat="false" ht="15" hidden="false" customHeight="false" outlineLevel="0" collapsed="false">
      <c r="A162" s="102" t="s">
        <v>389</v>
      </c>
    </row>
    <row r="163" customFormat="false" ht="15" hidden="false" customHeight="false" outlineLevel="0" collapsed="false">
      <c r="A163" s="102" t="s">
        <v>389</v>
      </c>
    </row>
    <row r="164" customFormat="false" ht="15" hidden="false" customHeight="false" outlineLevel="0" collapsed="false">
      <c r="A164" s="102" t="s">
        <v>389</v>
      </c>
    </row>
    <row r="165" customFormat="false" ht="15" hidden="false" customHeight="false" outlineLevel="0" collapsed="false">
      <c r="A165" s="102" t="s">
        <v>389</v>
      </c>
    </row>
    <row r="166" customFormat="false" ht="15" hidden="false" customHeight="false" outlineLevel="0" collapsed="false">
      <c r="A166" s="102" t="s">
        <v>389</v>
      </c>
    </row>
    <row r="167" customFormat="false" ht="15" hidden="false" customHeight="false" outlineLevel="0" collapsed="false">
      <c r="A167" s="102" t="s">
        <v>389</v>
      </c>
    </row>
    <row r="168" customFormat="false" ht="15" hidden="false" customHeight="false" outlineLevel="0" collapsed="false">
      <c r="A168" s="102" t="s">
        <v>389</v>
      </c>
    </row>
    <row r="169" customFormat="false" ht="15" hidden="false" customHeight="false" outlineLevel="0" collapsed="false">
      <c r="A169" s="102" t="s">
        <v>389</v>
      </c>
    </row>
    <row r="170" customFormat="false" ht="15" hidden="false" customHeight="false" outlineLevel="0" collapsed="false">
      <c r="A170" s="102" t="s">
        <v>389</v>
      </c>
    </row>
    <row r="171" customFormat="false" ht="15" hidden="false" customHeight="false" outlineLevel="0" collapsed="false">
      <c r="A171" s="102" t="s">
        <v>389</v>
      </c>
    </row>
    <row r="172" customFormat="false" ht="15" hidden="false" customHeight="false" outlineLevel="0" collapsed="false">
      <c r="A172" s="102" t="s">
        <v>389</v>
      </c>
    </row>
    <row r="173" customFormat="false" ht="15" hidden="false" customHeight="false" outlineLevel="0" collapsed="false">
      <c r="A173" s="102" t="s">
        <v>389</v>
      </c>
    </row>
    <row r="174" customFormat="false" ht="15" hidden="false" customHeight="false" outlineLevel="0" collapsed="false">
      <c r="A174" s="102" t="s">
        <v>389</v>
      </c>
    </row>
    <row r="175" customFormat="false" ht="15" hidden="false" customHeight="false" outlineLevel="0" collapsed="false">
      <c r="A175" s="102" t="s">
        <v>389</v>
      </c>
    </row>
    <row r="176" customFormat="false" ht="15" hidden="false" customHeight="false" outlineLevel="0" collapsed="false">
      <c r="A176" s="102" t="s">
        <v>389</v>
      </c>
    </row>
    <row r="177" customFormat="false" ht="15" hidden="false" customHeight="false" outlineLevel="0" collapsed="false">
      <c r="A177" s="102" t="s">
        <v>389</v>
      </c>
    </row>
    <row r="178" customFormat="false" ht="15" hidden="false" customHeight="false" outlineLevel="0" collapsed="false">
      <c r="A178" s="102" t="s">
        <v>389</v>
      </c>
    </row>
    <row r="179" customFormat="false" ht="15" hidden="false" customHeight="false" outlineLevel="0" collapsed="false">
      <c r="A179" s="102" t="s">
        <v>389</v>
      </c>
    </row>
    <row r="180" customFormat="false" ht="15" hidden="false" customHeight="false" outlineLevel="0" collapsed="false">
      <c r="A180" s="102" t="s">
        <v>389</v>
      </c>
    </row>
    <row r="181" customFormat="false" ht="15" hidden="false" customHeight="false" outlineLevel="0" collapsed="false">
      <c r="A181" s="102" t="s">
        <v>389</v>
      </c>
    </row>
    <row r="182" customFormat="false" ht="15" hidden="false" customHeight="false" outlineLevel="0" collapsed="false">
      <c r="A182" s="102" t="s">
        <v>389</v>
      </c>
    </row>
    <row r="183" customFormat="false" ht="15" hidden="false" customHeight="false" outlineLevel="0" collapsed="false">
      <c r="A183" s="102" t="s">
        <v>389</v>
      </c>
    </row>
    <row r="184" customFormat="false" ht="15" hidden="false" customHeight="false" outlineLevel="0" collapsed="false">
      <c r="A184" s="102" t="s">
        <v>389</v>
      </c>
    </row>
    <row r="185" customFormat="false" ht="15" hidden="false" customHeight="false" outlineLevel="0" collapsed="false">
      <c r="A185" s="102" t="s">
        <v>389</v>
      </c>
    </row>
    <row r="186" customFormat="false" ht="15" hidden="false" customHeight="false" outlineLevel="0" collapsed="false">
      <c r="A186" s="102" t="s">
        <v>389</v>
      </c>
    </row>
    <row r="187" customFormat="false" ht="15" hidden="false" customHeight="false" outlineLevel="0" collapsed="false">
      <c r="A187" s="102" t="s">
        <v>389</v>
      </c>
    </row>
    <row r="188" customFormat="false" ht="15" hidden="false" customHeight="false" outlineLevel="0" collapsed="false">
      <c r="A188" s="102" t="s">
        <v>389</v>
      </c>
    </row>
    <row r="189" customFormat="false" ht="15" hidden="false" customHeight="false" outlineLevel="0" collapsed="false">
      <c r="A189" s="102" t="s">
        <v>389</v>
      </c>
    </row>
    <row r="190" customFormat="false" ht="15" hidden="false" customHeight="false" outlineLevel="0" collapsed="false">
      <c r="A190" s="102" t="s">
        <v>389</v>
      </c>
    </row>
    <row r="191" customFormat="false" ht="15" hidden="false" customHeight="false" outlineLevel="0" collapsed="false">
      <c r="A191" s="102" t="s">
        <v>389</v>
      </c>
    </row>
    <row r="192" customFormat="false" ht="15" hidden="false" customHeight="false" outlineLevel="0" collapsed="false">
      <c r="A192" s="102" t="s">
        <v>389</v>
      </c>
    </row>
    <row r="193" customFormat="false" ht="15" hidden="false" customHeight="false" outlineLevel="0" collapsed="false">
      <c r="A193" s="102" t="s">
        <v>389</v>
      </c>
    </row>
    <row r="194" customFormat="false" ht="15" hidden="false" customHeight="false" outlineLevel="0" collapsed="false">
      <c r="A194" s="102" t="s">
        <v>389</v>
      </c>
    </row>
    <row r="195" customFormat="false" ht="15" hidden="false" customHeight="false" outlineLevel="0" collapsed="false">
      <c r="A195" s="102" t="s">
        <v>389</v>
      </c>
    </row>
    <row r="196" customFormat="false" ht="15" hidden="false" customHeight="false" outlineLevel="0" collapsed="false">
      <c r="A196" s="102" t="s">
        <v>389</v>
      </c>
    </row>
    <row r="197" customFormat="false" ht="15" hidden="false" customHeight="false" outlineLevel="0" collapsed="false">
      <c r="A197" s="102" t="s">
        <v>389</v>
      </c>
    </row>
    <row r="198" customFormat="false" ht="15" hidden="false" customHeight="false" outlineLevel="0" collapsed="false">
      <c r="A198" s="102" t="s">
        <v>389</v>
      </c>
    </row>
    <row r="199" customFormat="false" ht="15" hidden="false" customHeight="false" outlineLevel="0" collapsed="false">
      <c r="A199" s="102" t="s">
        <v>389</v>
      </c>
    </row>
    <row r="200" customFormat="false" ht="15" hidden="false" customHeight="false" outlineLevel="0" collapsed="false">
      <c r="A200" s="102" t="s">
        <v>389</v>
      </c>
    </row>
    <row r="201" customFormat="false" ht="15" hidden="false" customHeight="false" outlineLevel="0" collapsed="false">
      <c r="A201" s="102" t="s">
        <v>389</v>
      </c>
    </row>
    <row r="202" customFormat="false" ht="15" hidden="false" customHeight="false" outlineLevel="0" collapsed="false">
      <c r="A202" s="102" t="s">
        <v>389</v>
      </c>
    </row>
    <row r="203" customFormat="false" ht="15" hidden="false" customHeight="false" outlineLevel="0" collapsed="false">
      <c r="A203" s="102" t="s">
        <v>389</v>
      </c>
    </row>
    <row r="204" customFormat="false" ht="15" hidden="false" customHeight="false" outlineLevel="0" collapsed="false">
      <c r="A204" s="102" t="s">
        <v>389</v>
      </c>
    </row>
    <row r="205" customFormat="false" ht="15" hidden="false" customHeight="false" outlineLevel="0" collapsed="false">
      <c r="A205" s="102" t="s">
        <v>389</v>
      </c>
    </row>
    <row r="206" customFormat="false" ht="15" hidden="false" customHeight="false" outlineLevel="0" collapsed="false">
      <c r="A206" s="102" t="s">
        <v>389</v>
      </c>
    </row>
    <row r="207" customFormat="false" ht="15" hidden="false" customHeight="false" outlineLevel="0" collapsed="false">
      <c r="A207" s="102" t="s">
        <v>389</v>
      </c>
    </row>
    <row r="208" customFormat="false" ht="15" hidden="false" customHeight="false" outlineLevel="0" collapsed="false">
      <c r="A208" s="102" t="s">
        <v>389</v>
      </c>
    </row>
    <row r="209" customFormat="false" ht="15" hidden="false" customHeight="false" outlineLevel="0" collapsed="false">
      <c r="A209" s="102" t="s">
        <v>389</v>
      </c>
    </row>
    <row r="210" customFormat="false" ht="15" hidden="false" customHeight="false" outlineLevel="0" collapsed="false">
      <c r="A210" s="102" t="s">
        <v>389</v>
      </c>
    </row>
    <row r="211" customFormat="false" ht="15" hidden="false" customHeight="false" outlineLevel="0" collapsed="false">
      <c r="A211" s="102" t="s">
        <v>389</v>
      </c>
    </row>
    <row r="212" customFormat="false" ht="15" hidden="false" customHeight="false" outlineLevel="0" collapsed="false">
      <c r="A212" s="102" t="s">
        <v>389</v>
      </c>
    </row>
    <row r="213" customFormat="false" ht="15" hidden="false" customHeight="false" outlineLevel="0" collapsed="false">
      <c r="A213" s="102" t="s">
        <v>389</v>
      </c>
    </row>
    <row r="214" customFormat="false" ht="15" hidden="false" customHeight="false" outlineLevel="0" collapsed="false">
      <c r="A214" s="102" t="s">
        <v>389</v>
      </c>
    </row>
    <row r="215" customFormat="false" ht="15" hidden="false" customHeight="false" outlineLevel="0" collapsed="false">
      <c r="A215" s="102" t="s">
        <v>389</v>
      </c>
    </row>
    <row r="216" customFormat="false" ht="15" hidden="false" customHeight="false" outlineLevel="0" collapsed="false">
      <c r="A216" s="102" t="s">
        <v>389</v>
      </c>
    </row>
    <row r="217" customFormat="false" ht="15" hidden="false" customHeight="false" outlineLevel="0" collapsed="false">
      <c r="A217" s="102" t="s">
        <v>389</v>
      </c>
    </row>
    <row r="218" customFormat="false" ht="15" hidden="false" customHeight="false" outlineLevel="0" collapsed="false">
      <c r="A218" s="102" t="s">
        <v>389</v>
      </c>
    </row>
    <row r="219" customFormat="false" ht="15" hidden="false" customHeight="false" outlineLevel="0" collapsed="false">
      <c r="A219" s="102" t="s">
        <v>389</v>
      </c>
    </row>
    <row r="220" customFormat="false" ht="15" hidden="false" customHeight="false" outlineLevel="0" collapsed="false">
      <c r="A220" s="102" t="s">
        <v>389</v>
      </c>
    </row>
    <row r="221" customFormat="false" ht="15" hidden="false" customHeight="false" outlineLevel="0" collapsed="false">
      <c r="A221" s="102" t="s">
        <v>389</v>
      </c>
    </row>
    <row r="222" customFormat="false" ht="15" hidden="false" customHeight="false" outlineLevel="0" collapsed="false">
      <c r="A222" s="102" t="s">
        <v>389</v>
      </c>
    </row>
    <row r="223" customFormat="false" ht="15" hidden="false" customHeight="false" outlineLevel="0" collapsed="false">
      <c r="A223" s="102" t="s">
        <v>389</v>
      </c>
    </row>
    <row r="224" customFormat="false" ht="15" hidden="false" customHeight="false" outlineLevel="0" collapsed="false">
      <c r="A224" s="102" t="s">
        <v>389</v>
      </c>
    </row>
    <row r="225" customFormat="false" ht="15" hidden="false" customHeight="false" outlineLevel="0" collapsed="false">
      <c r="A225" s="102" t="s">
        <v>389</v>
      </c>
    </row>
    <row r="226" customFormat="false" ht="15" hidden="false" customHeight="false" outlineLevel="0" collapsed="false">
      <c r="A226" s="102" t="s">
        <v>389</v>
      </c>
    </row>
    <row r="227" customFormat="false" ht="15" hidden="false" customHeight="false" outlineLevel="0" collapsed="false">
      <c r="A227" s="102" t="s">
        <v>389</v>
      </c>
    </row>
    <row r="228" customFormat="false" ht="15" hidden="false" customHeight="false" outlineLevel="0" collapsed="false">
      <c r="A228" s="102" t="s">
        <v>389</v>
      </c>
    </row>
    <row r="229" customFormat="false" ht="15" hidden="false" customHeight="false" outlineLevel="0" collapsed="false">
      <c r="A229" s="102" t="s">
        <v>389</v>
      </c>
    </row>
    <row r="230" customFormat="false" ht="15" hidden="false" customHeight="false" outlineLevel="0" collapsed="false">
      <c r="A230" s="102" t="s">
        <v>389</v>
      </c>
    </row>
    <row r="231" customFormat="false" ht="15" hidden="false" customHeight="false" outlineLevel="0" collapsed="false">
      <c r="A231" s="102" t="s">
        <v>389</v>
      </c>
    </row>
    <row r="232" customFormat="false" ht="15" hidden="false" customHeight="false" outlineLevel="0" collapsed="false">
      <c r="A232" s="102" t="s">
        <v>389</v>
      </c>
    </row>
    <row r="233" customFormat="false" ht="15" hidden="false" customHeight="false" outlineLevel="0" collapsed="false">
      <c r="A233" s="102" t="s">
        <v>389</v>
      </c>
    </row>
    <row r="234" customFormat="false" ht="15" hidden="false" customHeight="false" outlineLevel="0" collapsed="false">
      <c r="A234" s="102" t="s">
        <v>389</v>
      </c>
    </row>
    <row r="235" customFormat="false" ht="15" hidden="false" customHeight="false" outlineLevel="0" collapsed="false">
      <c r="A235" s="102" t="s">
        <v>389</v>
      </c>
    </row>
    <row r="236" customFormat="false" ht="15" hidden="false" customHeight="false" outlineLevel="0" collapsed="false">
      <c r="A236" s="102" t="s">
        <v>389</v>
      </c>
    </row>
    <row r="237" customFormat="false" ht="15" hidden="false" customHeight="false" outlineLevel="0" collapsed="false">
      <c r="A237" s="102" t="s">
        <v>389</v>
      </c>
    </row>
    <row r="238" customFormat="false" ht="15" hidden="false" customHeight="false" outlineLevel="0" collapsed="false">
      <c r="A238" s="102" t="s">
        <v>389</v>
      </c>
    </row>
    <row r="239" customFormat="false" ht="15" hidden="false" customHeight="false" outlineLevel="0" collapsed="false">
      <c r="A239" s="102" t="s">
        <v>389</v>
      </c>
    </row>
    <row r="240" customFormat="false" ht="15" hidden="false" customHeight="false" outlineLevel="0" collapsed="false">
      <c r="A240" s="102" t="s">
        <v>389</v>
      </c>
    </row>
    <row r="241" customFormat="false" ht="15" hidden="false" customHeight="false" outlineLevel="0" collapsed="false">
      <c r="A241" s="102" t="s">
        <v>389</v>
      </c>
    </row>
    <row r="242" customFormat="false" ht="15" hidden="false" customHeight="false" outlineLevel="0" collapsed="false">
      <c r="A242" s="102" t="s">
        <v>389</v>
      </c>
    </row>
    <row r="243" customFormat="false" ht="15" hidden="false" customHeight="false" outlineLevel="0" collapsed="false">
      <c r="A243" s="102" t="s">
        <v>389</v>
      </c>
    </row>
    <row r="244" customFormat="false" ht="15" hidden="false" customHeight="false" outlineLevel="0" collapsed="false">
      <c r="A244" s="102" t="s">
        <v>389</v>
      </c>
    </row>
    <row r="245" customFormat="false" ht="15" hidden="false" customHeight="false" outlineLevel="0" collapsed="false">
      <c r="A245" s="102" t="s">
        <v>389</v>
      </c>
    </row>
    <row r="246" customFormat="false" ht="15" hidden="false" customHeight="false" outlineLevel="0" collapsed="false">
      <c r="A246" s="102" t="s">
        <v>389</v>
      </c>
    </row>
    <row r="247" customFormat="false" ht="15" hidden="false" customHeight="false" outlineLevel="0" collapsed="false">
      <c r="A247" s="102" t="s">
        <v>389</v>
      </c>
    </row>
    <row r="248" customFormat="false" ht="15" hidden="false" customHeight="false" outlineLevel="0" collapsed="false">
      <c r="A248" s="102" t="s">
        <v>389</v>
      </c>
    </row>
    <row r="249" customFormat="false" ht="15" hidden="false" customHeight="false" outlineLevel="0" collapsed="false">
      <c r="A249" s="102" t="s">
        <v>389</v>
      </c>
    </row>
    <row r="250" customFormat="false" ht="15" hidden="false" customHeight="false" outlineLevel="0" collapsed="false">
      <c r="A250" s="102" t="s">
        <v>389</v>
      </c>
    </row>
    <row r="251" customFormat="false" ht="15" hidden="false" customHeight="false" outlineLevel="0" collapsed="false">
      <c r="A251" s="102" t="s">
        <v>389</v>
      </c>
    </row>
    <row r="252" customFormat="false" ht="15" hidden="false" customHeight="false" outlineLevel="0" collapsed="false">
      <c r="A252" s="102" t="s">
        <v>389</v>
      </c>
    </row>
    <row r="253" customFormat="false" ht="15" hidden="false" customHeight="false" outlineLevel="0" collapsed="false">
      <c r="A253" s="102" t="s">
        <v>389</v>
      </c>
    </row>
    <row r="254" customFormat="false" ht="15" hidden="false" customHeight="false" outlineLevel="0" collapsed="false">
      <c r="A254" s="102" t="s">
        <v>389</v>
      </c>
    </row>
    <row r="255" customFormat="false" ht="15" hidden="false" customHeight="false" outlineLevel="0" collapsed="false">
      <c r="A255" s="102" t="s">
        <v>389</v>
      </c>
    </row>
    <row r="256" customFormat="false" ht="15" hidden="false" customHeight="false" outlineLevel="0" collapsed="false">
      <c r="A256" s="102" t="s">
        <v>389</v>
      </c>
    </row>
    <row r="257" customFormat="false" ht="15" hidden="false" customHeight="false" outlineLevel="0" collapsed="false">
      <c r="A257" s="102" t="s">
        <v>389</v>
      </c>
    </row>
    <row r="258" customFormat="false" ht="15" hidden="false" customHeight="false" outlineLevel="0" collapsed="false">
      <c r="A258" s="102" t="s">
        <v>389</v>
      </c>
    </row>
    <row r="259" customFormat="false" ht="15" hidden="false" customHeight="false" outlineLevel="0" collapsed="false">
      <c r="A259" s="102" t="s">
        <v>389</v>
      </c>
    </row>
    <row r="260" customFormat="false" ht="15" hidden="false" customHeight="false" outlineLevel="0" collapsed="false">
      <c r="A260" s="102" t="s">
        <v>389</v>
      </c>
    </row>
    <row r="261" customFormat="false" ht="15" hidden="false" customHeight="false" outlineLevel="0" collapsed="false">
      <c r="A261" s="102" t="s">
        <v>389</v>
      </c>
    </row>
    <row r="262" customFormat="false" ht="15" hidden="false" customHeight="false" outlineLevel="0" collapsed="false">
      <c r="A262" s="102" t="s">
        <v>389</v>
      </c>
    </row>
    <row r="263" customFormat="false" ht="15" hidden="false" customHeight="false" outlineLevel="0" collapsed="false">
      <c r="A263" s="102" t="s">
        <v>389</v>
      </c>
    </row>
    <row r="264" customFormat="false" ht="15" hidden="false" customHeight="false" outlineLevel="0" collapsed="false">
      <c r="A264" s="102" t="s">
        <v>389</v>
      </c>
    </row>
    <row r="265" customFormat="false" ht="15" hidden="false" customHeight="false" outlineLevel="0" collapsed="false">
      <c r="A265" s="102" t="s">
        <v>389</v>
      </c>
    </row>
    <row r="266" customFormat="false" ht="15" hidden="false" customHeight="false" outlineLevel="0" collapsed="false">
      <c r="A266" s="102" t="s">
        <v>389</v>
      </c>
    </row>
    <row r="267" customFormat="false" ht="15" hidden="false" customHeight="false" outlineLevel="0" collapsed="false">
      <c r="A267" s="102" t="s">
        <v>389</v>
      </c>
    </row>
    <row r="268" customFormat="false" ht="15" hidden="false" customHeight="false" outlineLevel="0" collapsed="false">
      <c r="A268" s="102" t="s">
        <v>389</v>
      </c>
    </row>
    <row r="269" customFormat="false" ht="15" hidden="false" customHeight="false" outlineLevel="0" collapsed="false">
      <c r="A269" s="102" t="s">
        <v>389</v>
      </c>
    </row>
    <row r="270" customFormat="false" ht="15" hidden="false" customHeight="false" outlineLevel="0" collapsed="false">
      <c r="A270" s="102" t="s">
        <v>389</v>
      </c>
    </row>
    <row r="271" customFormat="false" ht="15" hidden="false" customHeight="false" outlineLevel="0" collapsed="false">
      <c r="A271" s="102" t="s">
        <v>389</v>
      </c>
    </row>
    <row r="272" customFormat="false" ht="15" hidden="false" customHeight="false" outlineLevel="0" collapsed="false">
      <c r="A272" s="102" t="s">
        <v>389</v>
      </c>
    </row>
    <row r="273" customFormat="false" ht="15" hidden="false" customHeight="false" outlineLevel="0" collapsed="false">
      <c r="A273" s="102" t="s">
        <v>389</v>
      </c>
    </row>
    <row r="274" customFormat="false" ht="15" hidden="false" customHeight="false" outlineLevel="0" collapsed="false">
      <c r="A274" s="102" t="s">
        <v>389</v>
      </c>
    </row>
    <row r="275" customFormat="false" ht="15" hidden="false" customHeight="false" outlineLevel="0" collapsed="false">
      <c r="A275" s="102" t="s">
        <v>389</v>
      </c>
    </row>
    <row r="276" customFormat="false" ht="15" hidden="false" customHeight="false" outlineLevel="0" collapsed="false">
      <c r="A276" s="102" t="s">
        <v>389</v>
      </c>
    </row>
    <row r="277" customFormat="false" ht="15" hidden="false" customHeight="false" outlineLevel="0" collapsed="false">
      <c r="A277" s="102" t="s">
        <v>389</v>
      </c>
    </row>
    <row r="278" customFormat="false" ht="15" hidden="false" customHeight="false" outlineLevel="0" collapsed="false">
      <c r="A278" s="102" t="s">
        <v>389</v>
      </c>
    </row>
    <row r="279" customFormat="false" ht="15" hidden="false" customHeight="false" outlineLevel="0" collapsed="false">
      <c r="A279" s="102" t="s">
        <v>389</v>
      </c>
    </row>
    <row r="280" customFormat="false" ht="15" hidden="false" customHeight="false" outlineLevel="0" collapsed="false">
      <c r="A280" s="102" t="s">
        <v>389</v>
      </c>
    </row>
    <row r="281" customFormat="false" ht="15" hidden="false" customHeight="false" outlineLevel="0" collapsed="false">
      <c r="A281" s="102" t="s">
        <v>389</v>
      </c>
    </row>
    <row r="282" customFormat="false" ht="15" hidden="false" customHeight="false" outlineLevel="0" collapsed="false">
      <c r="A282" s="102" t="s">
        <v>389</v>
      </c>
    </row>
    <row r="283" customFormat="false" ht="15" hidden="false" customHeight="false" outlineLevel="0" collapsed="false">
      <c r="A283" s="102" t="s">
        <v>389</v>
      </c>
    </row>
    <row r="284" customFormat="false" ht="15" hidden="false" customHeight="false" outlineLevel="0" collapsed="false">
      <c r="A284" s="102" t="s">
        <v>389</v>
      </c>
    </row>
    <row r="285" customFormat="false" ht="15" hidden="false" customHeight="false" outlineLevel="0" collapsed="false">
      <c r="A285" s="102" t="s">
        <v>389</v>
      </c>
    </row>
    <row r="286" customFormat="false" ht="15" hidden="false" customHeight="false" outlineLevel="0" collapsed="false">
      <c r="A286" s="102" t="s">
        <v>389</v>
      </c>
    </row>
    <row r="287" customFormat="false" ht="15" hidden="false" customHeight="false" outlineLevel="0" collapsed="false">
      <c r="A287" s="102" t="s">
        <v>389</v>
      </c>
    </row>
    <row r="288" customFormat="false" ht="15" hidden="false" customHeight="false" outlineLevel="0" collapsed="false">
      <c r="A288" s="102" t="s">
        <v>389</v>
      </c>
    </row>
    <row r="289" customFormat="false" ht="15" hidden="false" customHeight="false" outlineLevel="0" collapsed="false">
      <c r="A289" s="102" t="s">
        <v>389</v>
      </c>
    </row>
    <row r="290" customFormat="false" ht="15" hidden="false" customHeight="false" outlineLevel="0" collapsed="false">
      <c r="A290" s="102" t="s">
        <v>389</v>
      </c>
    </row>
    <row r="291" customFormat="false" ht="15" hidden="false" customHeight="false" outlineLevel="0" collapsed="false">
      <c r="A291" s="102" t="s">
        <v>389</v>
      </c>
    </row>
    <row r="292" customFormat="false" ht="15" hidden="false" customHeight="false" outlineLevel="0" collapsed="false">
      <c r="A292" s="102" t="s">
        <v>389</v>
      </c>
    </row>
    <row r="293" customFormat="false" ht="15" hidden="false" customHeight="false" outlineLevel="0" collapsed="false">
      <c r="A293" s="102" t="s">
        <v>389</v>
      </c>
    </row>
    <row r="294" customFormat="false" ht="15" hidden="false" customHeight="false" outlineLevel="0" collapsed="false">
      <c r="A294" s="102" t="s">
        <v>389</v>
      </c>
    </row>
    <row r="295" customFormat="false" ht="15" hidden="false" customHeight="false" outlineLevel="0" collapsed="false">
      <c r="A295" s="102" t="s">
        <v>389</v>
      </c>
    </row>
    <row r="296" customFormat="false" ht="15" hidden="false" customHeight="false" outlineLevel="0" collapsed="false">
      <c r="A296" s="102" t="s">
        <v>389</v>
      </c>
    </row>
    <row r="297" customFormat="false" ht="15" hidden="false" customHeight="false" outlineLevel="0" collapsed="false">
      <c r="A297" s="102" t="s">
        <v>389</v>
      </c>
    </row>
    <row r="298" customFormat="false" ht="15" hidden="false" customHeight="false" outlineLevel="0" collapsed="false">
      <c r="A298" s="102" t="s">
        <v>389</v>
      </c>
    </row>
    <row r="299" customFormat="false" ht="15" hidden="false" customHeight="false" outlineLevel="0" collapsed="false">
      <c r="A299" s="102" t="s">
        <v>389</v>
      </c>
    </row>
    <row r="300" customFormat="false" ht="15" hidden="false" customHeight="false" outlineLevel="0" collapsed="false">
      <c r="A300" s="102" t="s">
        <v>389</v>
      </c>
    </row>
    <row r="301" customFormat="false" ht="15" hidden="false" customHeight="false" outlineLevel="0" collapsed="false">
      <c r="A301" s="102" t="s">
        <v>389</v>
      </c>
    </row>
    <row r="302" customFormat="false" ht="15" hidden="false" customHeight="false" outlineLevel="0" collapsed="false">
      <c r="A302" s="102" t="s">
        <v>389</v>
      </c>
    </row>
    <row r="303" customFormat="false" ht="15" hidden="false" customHeight="false" outlineLevel="0" collapsed="false">
      <c r="A303" s="102" t="s">
        <v>389</v>
      </c>
    </row>
    <row r="304" customFormat="false" ht="15" hidden="false" customHeight="false" outlineLevel="0" collapsed="false">
      <c r="A304" s="102" t="s">
        <v>389</v>
      </c>
    </row>
    <row r="305" customFormat="false" ht="15" hidden="false" customHeight="false" outlineLevel="0" collapsed="false">
      <c r="A305" s="102" t="s">
        <v>389</v>
      </c>
    </row>
    <row r="306" customFormat="false" ht="15" hidden="false" customHeight="false" outlineLevel="0" collapsed="false">
      <c r="A306" s="102" t="s">
        <v>389</v>
      </c>
    </row>
    <row r="307" customFormat="false" ht="15" hidden="false" customHeight="false" outlineLevel="0" collapsed="false">
      <c r="A307" s="102" t="s">
        <v>389</v>
      </c>
    </row>
    <row r="308" customFormat="false" ht="15" hidden="false" customHeight="false" outlineLevel="0" collapsed="false">
      <c r="A308" s="102" t="s">
        <v>389</v>
      </c>
    </row>
    <row r="309" customFormat="false" ht="15" hidden="false" customHeight="false" outlineLevel="0" collapsed="false">
      <c r="A309" s="102" t="s">
        <v>389</v>
      </c>
    </row>
    <row r="310" customFormat="false" ht="15" hidden="false" customHeight="false" outlineLevel="0" collapsed="false">
      <c r="A310" s="102" t="s">
        <v>389</v>
      </c>
    </row>
    <row r="311" customFormat="false" ht="15" hidden="false" customHeight="false" outlineLevel="0" collapsed="false">
      <c r="A311" s="102" t="s">
        <v>389</v>
      </c>
    </row>
    <row r="312" customFormat="false" ht="15" hidden="false" customHeight="false" outlineLevel="0" collapsed="false">
      <c r="A312" s="102" t="s">
        <v>389</v>
      </c>
    </row>
    <row r="313" customFormat="false" ht="15" hidden="false" customHeight="false" outlineLevel="0" collapsed="false">
      <c r="A313" s="102" t="s">
        <v>389</v>
      </c>
    </row>
    <row r="314" customFormat="false" ht="15" hidden="false" customHeight="false" outlineLevel="0" collapsed="false">
      <c r="A314" s="102" t="s">
        <v>389</v>
      </c>
    </row>
    <row r="315" customFormat="false" ht="15" hidden="false" customHeight="false" outlineLevel="0" collapsed="false">
      <c r="A315" s="102" t="s">
        <v>389</v>
      </c>
    </row>
    <row r="316" customFormat="false" ht="15" hidden="false" customHeight="false" outlineLevel="0" collapsed="false">
      <c r="A316" s="102" t="s">
        <v>389</v>
      </c>
    </row>
    <row r="317" customFormat="false" ht="15" hidden="false" customHeight="false" outlineLevel="0" collapsed="false">
      <c r="A317" s="102" t="s">
        <v>389</v>
      </c>
    </row>
    <row r="318" customFormat="false" ht="15" hidden="false" customHeight="false" outlineLevel="0" collapsed="false">
      <c r="A318" s="102" t="s">
        <v>389</v>
      </c>
    </row>
    <row r="319" customFormat="false" ht="15" hidden="false" customHeight="false" outlineLevel="0" collapsed="false">
      <c r="A319" s="102" t="s">
        <v>389</v>
      </c>
    </row>
    <row r="320" customFormat="false" ht="15" hidden="false" customHeight="false" outlineLevel="0" collapsed="false">
      <c r="A320" s="102" t="s">
        <v>389</v>
      </c>
    </row>
    <row r="321" customFormat="false" ht="15" hidden="false" customHeight="false" outlineLevel="0" collapsed="false">
      <c r="A321" s="102" t="s">
        <v>389</v>
      </c>
    </row>
    <row r="322" customFormat="false" ht="15" hidden="false" customHeight="false" outlineLevel="0" collapsed="false">
      <c r="A322" s="102" t="s">
        <v>389</v>
      </c>
    </row>
    <row r="323" customFormat="false" ht="15" hidden="false" customHeight="false" outlineLevel="0" collapsed="false">
      <c r="A323" s="102" t="s">
        <v>389</v>
      </c>
    </row>
    <row r="324" customFormat="false" ht="15" hidden="false" customHeight="false" outlineLevel="0" collapsed="false">
      <c r="A324" s="102" t="s">
        <v>389</v>
      </c>
    </row>
    <row r="325" customFormat="false" ht="15" hidden="false" customHeight="false" outlineLevel="0" collapsed="false">
      <c r="A325" s="102" t="s">
        <v>389</v>
      </c>
    </row>
    <row r="326" customFormat="false" ht="15" hidden="false" customHeight="false" outlineLevel="0" collapsed="false">
      <c r="A326" s="102" t="s">
        <v>389</v>
      </c>
    </row>
    <row r="327" customFormat="false" ht="15" hidden="false" customHeight="false" outlineLevel="0" collapsed="false">
      <c r="A327" s="102" t="s">
        <v>389</v>
      </c>
    </row>
    <row r="328" customFormat="false" ht="15" hidden="false" customHeight="false" outlineLevel="0" collapsed="false">
      <c r="A328" s="102" t="s">
        <v>389</v>
      </c>
    </row>
    <row r="329" customFormat="false" ht="15" hidden="false" customHeight="false" outlineLevel="0" collapsed="false">
      <c r="A329" s="102" t="s">
        <v>389</v>
      </c>
    </row>
    <row r="330" customFormat="false" ht="15" hidden="false" customHeight="false" outlineLevel="0" collapsed="false">
      <c r="A330" s="102" t="s">
        <v>389</v>
      </c>
    </row>
    <row r="331" customFormat="false" ht="15" hidden="false" customHeight="false" outlineLevel="0" collapsed="false">
      <c r="A331" s="102" t="s">
        <v>389</v>
      </c>
    </row>
    <row r="332" customFormat="false" ht="15" hidden="false" customHeight="false" outlineLevel="0" collapsed="false">
      <c r="A332" s="102" t="s">
        <v>389</v>
      </c>
    </row>
    <row r="333" customFormat="false" ht="15" hidden="false" customHeight="false" outlineLevel="0" collapsed="false">
      <c r="A333" s="102" t="s">
        <v>389</v>
      </c>
    </row>
    <row r="334" customFormat="false" ht="15" hidden="false" customHeight="false" outlineLevel="0" collapsed="false">
      <c r="A334" s="102" t="s">
        <v>389</v>
      </c>
    </row>
    <row r="335" customFormat="false" ht="15" hidden="false" customHeight="false" outlineLevel="0" collapsed="false">
      <c r="A335" s="102" t="s">
        <v>389</v>
      </c>
    </row>
    <row r="336" customFormat="false" ht="15" hidden="false" customHeight="false" outlineLevel="0" collapsed="false">
      <c r="A336" s="102" t="s">
        <v>389</v>
      </c>
    </row>
    <row r="337" customFormat="false" ht="15" hidden="false" customHeight="false" outlineLevel="0" collapsed="false">
      <c r="A337" s="102" t="s">
        <v>389</v>
      </c>
    </row>
    <row r="338" customFormat="false" ht="15" hidden="false" customHeight="false" outlineLevel="0" collapsed="false">
      <c r="A338" s="102" t="s">
        <v>389</v>
      </c>
    </row>
    <row r="339" customFormat="false" ht="15" hidden="false" customHeight="false" outlineLevel="0" collapsed="false">
      <c r="A339" s="102" t="s">
        <v>389</v>
      </c>
    </row>
    <row r="340" customFormat="false" ht="15" hidden="false" customHeight="false" outlineLevel="0" collapsed="false">
      <c r="A340" s="102" t="s">
        <v>389</v>
      </c>
    </row>
    <row r="341" customFormat="false" ht="15" hidden="false" customHeight="false" outlineLevel="0" collapsed="false">
      <c r="A341" s="102" t="s">
        <v>389</v>
      </c>
    </row>
    <row r="342" customFormat="false" ht="15" hidden="false" customHeight="false" outlineLevel="0" collapsed="false">
      <c r="A342" s="102" t="s">
        <v>389</v>
      </c>
    </row>
    <row r="343" customFormat="false" ht="15" hidden="false" customHeight="false" outlineLevel="0" collapsed="false">
      <c r="A343" s="102" t="s">
        <v>389</v>
      </c>
    </row>
    <row r="344" customFormat="false" ht="15" hidden="false" customHeight="false" outlineLevel="0" collapsed="false">
      <c r="A344" s="102" t="s">
        <v>389</v>
      </c>
    </row>
    <row r="345" customFormat="false" ht="15" hidden="false" customHeight="false" outlineLevel="0" collapsed="false">
      <c r="A345" s="102" t="s">
        <v>389</v>
      </c>
    </row>
    <row r="346" customFormat="false" ht="15" hidden="false" customHeight="false" outlineLevel="0" collapsed="false">
      <c r="A346" s="102" t="s">
        <v>389</v>
      </c>
    </row>
    <row r="347" customFormat="false" ht="15" hidden="false" customHeight="false" outlineLevel="0" collapsed="false">
      <c r="A347" s="102" t="s">
        <v>389</v>
      </c>
    </row>
    <row r="348" customFormat="false" ht="15" hidden="false" customHeight="false" outlineLevel="0" collapsed="false">
      <c r="A348" s="102" t="s">
        <v>389</v>
      </c>
    </row>
    <row r="349" customFormat="false" ht="15" hidden="false" customHeight="false" outlineLevel="0" collapsed="false">
      <c r="A349" s="102" t="s">
        <v>389</v>
      </c>
    </row>
    <row r="350" customFormat="false" ht="15" hidden="false" customHeight="false" outlineLevel="0" collapsed="false">
      <c r="A350" s="102" t="s">
        <v>389</v>
      </c>
    </row>
    <row r="351" customFormat="false" ht="15" hidden="false" customHeight="false" outlineLevel="0" collapsed="false">
      <c r="A351" s="102" t="s">
        <v>389</v>
      </c>
    </row>
    <row r="352" customFormat="false" ht="15" hidden="false" customHeight="false" outlineLevel="0" collapsed="false">
      <c r="A352" s="102" t="s">
        <v>389</v>
      </c>
    </row>
    <row r="353" customFormat="false" ht="15" hidden="false" customHeight="false" outlineLevel="0" collapsed="false">
      <c r="A353" s="102" t="s">
        <v>389</v>
      </c>
    </row>
    <row r="354" customFormat="false" ht="15" hidden="false" customHeight="false" outlineLevel="0" collapsed="false">
      <c r="A354" s="102" t="s">
        <v>389</v>
      </c>
    </row>
    <row r="355" customFormat="false" ht="15" hidden="false" customHeight="false" outlineLevel="0" collapsed="false">
      <c r="A355" s="102" t="s">
        <v>389</v>
      </c>
    </row>
    <row r="356" customFormat="false" ht="15" hidden="false" customHeight="false" outlineLevel="0" collapsed="false">
      <c r="A356" s="102" t="s">
        <v>389</v>
      </c>
    </row>
    <row r="357" customFormat="false" ht="15" hidden="false" customHeight="false" outlineLevel="0" collapsed="false">
      <c r="A357" s="102" t="s">
        <v>389</v>
      </c>
    </row>
    <row r="358" customFormat="false" ht="15" hidden="false" customHeight="false" outlineLevel="0" collapsed="false">
      <c r="A358" s="102" t="s">
        <v>389</v>
      </c>
    </row>
    <row r="359" customFormat="false" ht="15" hidden="false" customHeight="false" outlineLevel="0" collapsed="false">
      <c r="A359" s="102" t="s">
        <v>389</v>
      </c>
    </row>
    <row r="360" customFormat="false" ht="15" hidden="false" customHeight="false" outlineLevel="0" collapsed="false">
      <c r="A360" s="102" t="s">
        <v>389</v>
      </c>
    </row>
    <row r="361" customFormat="false" ht="15" hidden="false" customHeight="false" outlineLevel="0" collapsed="false">
      <c r="A361" s="102" t="s">
        <v>389</v>
      </c>
    </row>
    <row r="362" customFormat="false" ht="15" hidden="false" customHeight="false" outlineLevel="0" collapsed="false">
      <c r="A362" s="102" t="s">
        <v>389</v>
      </c>
    </row>
    <row r="363" customFormat="false" ht="15" hidden="false" customHeight="false" outlineLevel="0" collapsed="false">
      <c r="A363" s="102" t="s">
        <v>389</v>
      </c>
    </row>
    <row r="364" customFormat="false" ht="15" hidden="false" customHeight="false" outlineLevel="0" collapsed="false">
      <c r="A364" s="102" t="s">
        <v>389</v>
      </c>
    </row>
    <row r="365" customFormat="false" ht="15" hidden="false" customHeight="false" outlineLevel="0" collapsed="false">
      <c r="A365" s="102" t="s">
        <v>389</v>
      </c>
    </row>
    <row r="366" customFormat="false" ht="15" hidden="false" customHeight="false" outlineLevel="0" collapsed="false">
      <c r="A366" s="102" t="s">
        <v>389</v>
      </c>
    </row>
    <row r="367" customFormat="false" ht="15" hidden="false" customHeight="false" outlineLevel="0" collapsed="false">
      <c r="A367" s="102" t="s">
        <v>389</v>
      </c>
    </row>
    <row r="368" customFormat="false" ht="15" hidden="false" customHeight="false" outlineLevel="0" collapsed="false">
      <c r="A368" s="102" t="s">
        <v>389</v>
      </c>
    </row>
    <row r="369" customFormat="false" ht="15" hidden="false" customHeight="false" outlineLevel="0" collapsed="false">
      <c r="A369" s="102" t="s">
        <v>389</v>
      </c>
    </row>
    <row r="370" customFormat="false" ht="15" hidden="false" customHeight="false" outlineLevel="0" collapsed="false">
      <c r="A370" s="102" t="s">
        <v>389</v>
      </c>
    </row>
    <row r="371" customFormat="false" ht="15" hidden="false" customHeight="false" outlineLevel="0" collapsed="false">
      <c r="A371" s="102" t="s">
        <v>389</v>
      </c>
    </row>
    <row r="372" customFormat="false" ht="15" hidden="false" customHeight="false" outlineLevel="0" collapsed="false">
      <c r="A372" s="102" t="s">
        <v>389</v>
      </c>
    </row>
    <row r="373" customFormat="false" ht="15" hidden="false" customHeight="false" outlineLevel="0" collapsed="false">
      <c r="A373" s="102" t="s">
        <v>389</v>
      </c>
    </row>
    <row r="374" customFormat="false" ht="15" hidden="false" customHeight="false" outlineLevel="0" collapsed="false">
      <c r="A374" s="102" t="s">
        <v>389</v>
      </c>
    </row>
    <row r="375" customFormat="false" ht="15" hidden="false" customHeight="false" outlineLevel="0" collapsed="false">
      <c r="A375" s="102" t="s">
        <v>389</v>
      </c>
    </row>
    <row r="376" customFormat="false" ht="15" hidden="false" customHeight="false" outlineLevel="0" collapsed="false">
      <c r="A376" s="102" t="s">
        <v>389</v>
      </c>
    </row>
    <row r="377" customFormat="false" ht="15" hidden="false" customHeight="false" outlineLevel="0" collapsed="false">
      <c r="A377" s="102" t="s">
        <v>389</v>
      </c>
    </row>
    <row r="378" customFormat="false" ht="15" hidden="false" customHeight="false" outlineLevel="0" collapsed="false">
      <c r="A378" s="102" t="s">
        <v>389</v>
      </c>
    </row>
    <row r="379" customFormat="false" ht="15" hidden="false" customHeight="false" outlineLevel="0" collapsed="false">
      <c r="A379" s="102" t="s">
        <v>389</v>
      </c>
    </row>
    <row r="380" customFormat="false" ht="15" hidden="false" customHeight="false" outlineLevel="0" collapsed="false">
      <c r="A380" s="102" t="s">
        <v>389</v>
      </c>
    </row>
    <row r="381" customFormat="false" ht="15" hidden="false" customHeight="false" outlineLevel="0" collapsed="false">
      <c r="A381" s="102" t="s">
        <v>389</v>
      </c>
    </row>
    <row r="382" customFormat="false" ht="15" hidden="false" customHeight="false" outlineLevel="0" collapsed="false">
      <c r="A382" s="102" t="s">
        <v>389</v>
      </c>
    </row>
    <row r="383" customFormat="false" ht="15" hidden="false" customHeight="false" outlineLevel="0" collapsed="false">
      <c r="A383" s="102" t="s">
        <v>389</v>
      </c>
    </row>
    <row r="384" customFormat="false" ht="15" hidden="false" customHeight="false" outlineLevel="0" collapsed="false">
      <c r="A384" s="102" t="s">
        <v>389</v>
      </c>
    </row>
    <row r="385" customFormat="false" ht="15" hidden="false" customHeight="false" outlineLevel="0" collapsed="false">
      <c r="A385" s="102" t="s">
        <v>389</v>
      </c>
    </row>
    <row r="386" customFormat="false" ht="15" hidden="false" customHeight="false" outlineLevel="0" collapsed="false">
      <c r="A386" s="102" t="s">
        <v>389</v>
      </c>
    </row>
    <row r="387" customFormat="false" ht="15" hidden="false" customHeight="false" outlineLevel="0" collapsed="false">
      <c r="A387" s="102" t="s">
        <v>389</v>
      </c>
    </row>
    <row r="388" customFormat="false" ht="15" hidden="false" customHeight="false" outlineLevel="0" collapsed="false">
      <c r="A388" s="102" t="s">
        <v>389</v>
      </c>
    </row>
    <row r="389" customFormat="false" ht="15" hidden="false" customHeight="false" outlineLevel="0" collapsed="false">
      <c r="A389" s="102" t="s">
        <v>389</v>
      </c>
    </row>
    <row r="390" customFormat="false" ht="15" hidden="false" customHeight="false" outlineLevel="0" collapsed="false">
      <c r="A390" s="102" t="s">
        <v>389</v>
      </c>
    </row>
    <row r="391" customFormat="false" ht="15" hidden="false" customHeight="false" outlineLevel="0" collapsed="false">
      <c r="A391" s="102" t="s">
        <v>389</v>
      </c>
    </row>
    <row r="392" customFormat="false" ht="15" hidden="false" customHeight="false" outlineLevel="0" collapsed="false">
      <c r="A392" s="102" t="s">
        <v>389</v>
      </c>
    </row>
    <row r="393" customFormat="false" ht="15" hidden="false" customHeight="false" outlineLevel="0" collapsed="false">
      <c r="A393" s="102" t="s">
        <v>389</v>
      </c>
    </row>
    <row r="394" customFormat="false" ht="15" hidden="false" customHeight="false" outlineLevel="0" collapsed="false">
      <c r="A394" s="102" t="s">
        <v>389</v>
      </c>
    </row>
    <row r="395" customFormat="false" ht="15" hidden="false" customHeight="false" outlineLevel="0" collapsed="false">
      <c r="A395" s="102" t="s">
        <v>389</v>
      </c>
    </row>
    <row r="396" customFormat="false" ht="15" hidden="false" customHeight="false" outlineLevel="0" collapsed="false">
      <c r="A396" s="102" t="s">
        <v>389</v>
      </c>
    </row>
    <row r="397" customFormat="false" ht="15" hidden="false" customHeight="false" outlineLevel="0" collapsed="false">
      <c r="A397" s="102" t="s">
        <v>389</v>
      </c>
    </row>
    <row r="398" customFormat="false" ht="15" hidden="false" customHeight="false" outlineLevel="0" collapsed="false">
      <c r="A398" s="102" t="s">
        <v>389</v>
      </c>
    </row>
    <row r="399" customFormat="false" ht="15" hidden="false" customHeight="false" outlineLevel="0" collapsed="false">
      <c r="A399" s="102" t="s">
        <v>389</v>
      </c>
    </row>
    <row r="400" customFormat="false" ht="15" hidden="false" customHeight="false" outlineLevel="0" collapsed="false">
      <c r="A400" s="102" t="s">
        <v>389</v>
      </c>
    </row>
    <row r="401" customFormat="false" ht="15" hidden="false" customHeight="false" outlineLevel="0" collapsed="false">
      <c r="A401" s="102" t="s">
        <v>389</v>
      </c>
    </row>
    <row r="402" customFormat="false" ht="15" hidden="false" customHeight="false" outlineLevel="0" collapsed="false">
      <c r="A402" s="102" t="s">
        <v>389</v>
      </c>
    </row>
    <row r="403" customFormat="false" ht="15" hidden="false" customHeight="false" outlineLevel="0" collapsed="false">
      <c r="A403" s="102" t="s">
        <v>389</v>
      </c>
    </row>
    <row r="404" customFormat="false" ht="15" hidden="false" customHeight="false" outlineLevel="0" collapsed="false">
      <c r="A404" s="102" t="s">
        <v>389</v>
      </c>
    </row>
    <row r="405" customFormat="false" ht="15" hidden="false" customHeight="false" outlineLevel="0" collapsed="false">
      <c r="A405" s="102" t="s">
        <v>389</v>
      </c>
    </row>
    <row r="406" customFormat="false" ht="15" hidden="false" customHeight="false" outlineLevel="0" collapsed="false">
      <c r="A406" s="102" t="s">
        <v>389</v>
      </c>
    </row>
    <row r="407" customFormat="false" ht="15" hidden="false" customHeight="false" outlineLevel="0" collapsed="false">
      <c r="A407" s="102" t="s">
        <v>389</v>
      </c>
    </row>
    <row r="408" customFormat="false" ht="15" hidden="false" customHeight="false" outlineLevel="0" collapsed="false">
      <c r="A408" s="102" t="s">
        <v>389</v>
      </c>
    </row>
    <row r="409" customFormat="false" ht="15" hidden="false" customHeight="false" outlineLevel="0" collapsed="false">
      <c r="A409" s="102" t="s">
        <v>389</v>
      </c>
    </row>
    <row r="410" customFormat="false" ht="15" hidden="false" customHeight="false" outlineLevel="0" collapsed="false">
      <c r="A410" s="102" t="s">
        <v>389</v>
      </c>
    </row>
    <row r="411" customFormat="false" ht="15" hidden="false" customHeight="false" outlineLevel="0" collapsed="false">
      <c r="A411" s="102" t="s">
        <v>389</v>
      </c>
    </row>
    <row r="412" customFormat="false" ht="15" hidden="false" customHeight="false" outlineLevel="0" collapsed="false">
      <c r="A412" s="102" t="s">
        <v>389</v>
      </c>
    </row>
    <row r="413" customFormat="false" ht="15" hidden="false" customHeight="false" outlineLevel="0" collapsed="false">
      <c r="A413" s="102" t="s">
        <v>389</v>
      </c>
    </row>
    <row r="414" customFormat="false" ht="15" hidden="false" customHeight="false" outlineLevel="0" collapsed="false">
      <c r="A414" s="102" t="s">
        <v>389</v>
      </c>
    </row>
    <row r="415" customFormat="false" ht="15" hidden="false" customHeight="false" outlineLevel="0" collapsed="false">
      <c r="A415" s="102" t="s">
        <v>389</v>
      </c>
    </row>
    <row r="416" customFormat="false" ht="15" hidden="false" customHeight="false" outlineLevel="0" collapsed="false">
      <c r="A416" s="102" t="s">
        <v>389</v>
      </c>
    </row>
    <row r="417" customFormat="false" ht="15" hidden="false" customHeight="false" outlineLevel="0" collapsed="false">
      <c r="A417" s="102" t="s">
        <v>389</v>
      </c>
    </row>
    <row r="418" customFormat="false" ht="15" hidden="false" customHeight="false" outlineLevel="0" collapsed="false">
      <c r="A418" s="102" t="s">
        <v>389</v>
      </c>
    </row>
    <row r="419" customFormat="false" ht="15" hidden="false" customHeight="false" outlineLevel="0" collapsed="false">
      <c r="A419" s="102" t="s">
        <v>389</v>
      </c>
    </row>
    <row r="420" customFormat="false" ht="15" hidden="false" customHeight="false" outlineLevel="0" collapsed="false">
      <c r="A420" s="102" t="s">
        <v>389</v>
      </c>
    </row>
    <row r="421" customFormat="false" ht="15" hidden="false" customHeight="false" outlineLevel="0" collapsed="false">
      <c r="A421" s="102" t="s">
        <v>389</v>
      </c>
    </row>
    <row r="422" customFormat="false" ht="15" hidden="false" customHeight="false" outlineLevel="0" collapsed="false">
      <c r="A422" s="102" t="s">
        <v>389</v>
      </c>
    </row>
    <row r="423" customFormat="false" ht="15" hidden="false" customHeight="false" outlineLevel="0" collapsed="false">
      <c r="A423" s="102" t="s">
        <v>389</v>
      </c>
    </row>
    <row r="424" customFormat="false" ht="15" hidden="false" customHeight="false" outlineLevel="0" collapsed="false">
      <c r="A424" s="102" t="s">
        <v>389</v>
      </c>
    </row>
    <row r="425" customFormat="false" ht="15" hidden="false" customHeight="false" outlineLevel="0" collapsed="false">
      <c r="A425" s="102" t="s">
        <v>389</v>
      </c>
    </row>
    <row r="426" customFormat="false" ht="15" hidden="false" customHeight="false" outlineLevel="0" collapsed="false">
      <c r="A426" s="102" t="s">
        <v>389</v>
      </c>
    </row>
    <row r="427" customFormat="false" ht="15" hidden="false" customHeight="false" outlineLevel="0" collapsed="false">
      <c r="A427" s="102" t="s">
        <v>389</v>
      </c>
    </row>
    <row r="428" customFormat="false" ht="15" hidden="false" customHeight="false" outlineLevel="0" collapsed="false">
      <c r="A428" s="102" t="s">
        <v>389</v>
      </c>
    </row>
    <row r="429" customFormat="false" ht="15" hidden="false" customHeight="false" outlineLevel="0" collapsed="false">
      <c r="A429" s="102" t="s">
        <v>389</v>
      </c>
    </row>
    <row r="430" customFormat="false" ht="15" hidden="false" customHeight="false" outlineLevel="0" collapsed="false">
      <c r="A430" s="102" t="s">
        <v>389</v>
      </c>
    </row>
    <row r="431" customFormat="false" ht="15" hidden="false" customHeight="false" outlineLevel="0" collapsed="false">
      <c r="A431" s="102" t="s">
        <v>389</v>
      </c>
    </row>
    <row r="432" customFormat="false" ht="15" hidden="false" customHeight="false" outlineLevel="0" collapsed="false">
      <c r="A432" s="102" t="s">
        <v>389</v>
      </c>
    </row>
    <row r="433" customFormat="false" ht="15" hidden="false" customHeight="false" outlineLevel="0" collapsed="false">
      <c r="A433" s="102" t="s">
        <v>389</v>
      </c>
    </row>
    <row r="434" customFormat="false" ht="15" hidden="false" customHeight="false" outlineLevel="0" collapsed="false">
      <c r="A434" s="102" t="s">
        <v>389</v>
      </c>
    </row>
    <row r="435" customFormat="false" ht="15" hidden="false" customHeight="false" outlineLevel="0" collapsed="false">
      <c r="A435" s="102" t="s">
        <v>389</v>
      </c>
    </row>
    <row r="436" customFormat="false" ht="15" hidden="false" customHeight="false" outlineLevel="0" collapsed="false">
      <c r="A436" s="102" t="s">
        <v>389</v>
      </c>
    </row>
    <row r="437" customFormat="false" ht="15" hidden="false" customHeight="false" outlineLevel="0" collapsed="false">
      <c r="A437" s="102" t="s">
        <v>389</v>
      </c>
    </row>
    <row r="438" customFormat="false" ht="15" hidden="false" customHeight="false" outlineLevel="0" collapsed="false">
      <c r="A438" s="102" t="s">
        <v>389</v>
      </c>
    </row>
    <row r="439" customFormat="false" ht="15" hidden="false" customHeight="false" outlineLevel="0" collapsed="false">
      <c r="A439" s="102" t="s">
        <v>389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2016-07-25T08:19:20Z</dcterms:created>
  <dc:creator>User</dc:creator>
  <dc:description/>
  <dc:language>en-IN</dc:language>
  <cp:lastModifiedBy/>
  <dcterms:modified xsi:type="dcterms:W3CDTF">2017-03-01T16:07:15Z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