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tinwadhawan/Documents/Security/Research/9. Cyber-Physical Security 2018/Resource Allocation/Experiment/"/>
    </mc:Choice>
  </mc:AlternateContent>
  <bookViews>
    <workbookView xWindow="0" yWindow="0" windowWidth="38400" windowHeight="21600" activeTab="2" xr2:uid="{9594DDE3-B30E-1B44-B8E7-30B33A0800C0}"/>
  </bookViews>
  <sheets>
    <sheet name="Region 1" sheetId="2" r:id="rId1"/>
    <sheet name="Region 2" sheetId="3" r:id="rId2"/>
    <sheet name="Region 3" sheetId="4" r:id="rId3"/>
    <sheet name="Total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" l="1"/>
  <c r="K12" i="4"/>
  <c r="K13" i="4"/>
  <c r="J13" i="4"/>
  <c r="J12" i="4"/>
  <c r="J11" i="4"/>
  <c r="J10" i="4"/>
  <c r="J9" i="4"/>
  <c r="J8" i="4"/>
  <c r="J7" i="4"/>
  <c r="I14" i="4"/>
  <c r="I13" i="4"/>
  <c r="I12" i="4"/>
  <c r="I11" i="4"/>
  <c r="I10" i="4"/>
  <c r="I9" i="4"/>
  <c r="I8" i="4"/>
  <c r="I7" i="4"/>
  <c r="J15" i="3"/>
  <c r="J13" i="3"/>
  <c r="J12" i="3"/>
  <c r="J11" i="3"/>
  <c r="J10" i="3"/>
  <c r="J9" i="3"/>
  <c r="J8" i="3"/>
  <c r="K8" i="2"/>
  <c r="K9" i="2"/>
  <c r="K10" i="2"/>
  <c r="K11" i="2"/>
  <c r="K12" i="2"/>
  <c r="K13" i="2"/>
  <c r="K7" i="2"/>
  <c r="J13" i="2"/>
  <c r="J12" i="2"/>
  <c r="J11" i="2"/>
  <c r="J10" i="2"/>
  <c r="J9" i="2"/>
  <c r="J8" i="2"/>
  <c r="I14" i="2"/>
  <c r="I8" i="2"/>
  <c r="I9" i="2"/>
  <c r="I10" i="2"/>
  <c r="I11" i="2"/>
  <c r="I12" i="2"/>
  <c r="I13" i="2"/>
  <c r="I7" i="2"/>
  <c r="K10" i="4" l="1"/>
  <c r="K8" i="4"/>
  <c r="K9" i="4"/>
  <c r="K7" i="4"/>
  <c r="H13" i="1"/>
  <c r="H14" i="1"/>
  <c r="H15" i="1"/>
  <c r="H16" i="1"/>
  <c r="H17" i="1"/>
  <c r="H18" i="1"/>
  <c r="H19" i="1"/>
  <c r="H20" i="1"/>
  <c r="H21" i="1"/>
  <c r="H22" i="1"/>
  <c r="H23" i="1"/>
  <c r="H24" i="1"/>
  <c r="H12" i="1"/>
  <c r="H11" i="1"/>
  <c r="K11" i="4" l="1"/>
  <c r="H25" i="1"/>
  <c r="H6" i="1"/>
  <c r="H7" i="1"/>
  <c r="H8" i="1"/>
  <c r="H9" i="1"/>
  <c r="H10" i="1"/>
  <c r="H5" i="1"/>
  <c r="I23" i="1" l="1"/>
  <c r="J23" i="1" s="1"/>
  <c r="I19" i="1"/>
  <c r="J19" i="1" s="1"/>
  <c r="I15" i="1"/>
  <c r="J15" i="1" s="1"/>
  <c r="I11" i="1"/>
  <c r="I7" i="1"/>
  <c r="I22" i="1"/>
  <c r="J22" i="1" s="1"/>
  <c r="I18" i="1"/>
  <c r="J18" i="1" s="1"/>
  <c r="I14" i="1"/>
  <c r="J14" i="1" s="1"/>
  <c r="I10" i="1"/>
  <c r="I6" i="1"/>
  <c r="I21" i="1"/>
  <c r="J21" i="1" s="1"/>
  <c r="I17" i="1"/>
  <c r="J17" i="1" s="1"/>
  <c r="I13" i="1"/>
  <c r="J13" i="1" s="1"/>
  <c r="I9" i="1"/>
  <c r="J9" i="1" s="1"/>
  <c r="I5" i="1"/>
  <c r="I20" i="1"/>
  <c r="J20" i="1" s="1"/>
  <c r="I16" i="1"/>
  <c r="J16" i="1" s="1"/>
  <c r="I12" i="1"/>
  <c r="J12" i="1" s="1"/>
  <c r="I8" i="1"/>
  <c r="I24" i="1"/>
  <c r="J24" i="1" s="1"/>
  <c r="I25" i="1" l="1"/>
  <c r="J11" i="1"/>
  <c r="J6" i="1"/>
  <c r="J8" i="1"/>
  <c r="J10" i="1"/>
  <c r="J7" i="1"/>
  <c r="J5" i="1" l="1"/>
  <c r="J25" i="1" s="1"/>
  <c r="K8" i="3"/>
  <c r="L8" i="3" s="1"/>
  <c r="K9" i="3" l="1"/>
  <c r="L9" i="3" s="1"/>
  <c r="K12" i="3"/>
  <c r="L12" i="3" s="1"/>
  <c r="K11" i="3"/>
  <c r="L11" i="3" s="1"/>
  <c r="K13" i="3"/>
  <c r="L13" i="3" s="1"/>
  <c r="K10" i="3"/>
  <c r="L10" i="3" s="1"/>
</calcChain>
</file>

<file path=xl/sharedStrings.xml><?xml version="1.0" encoding="utf-8"?>
<sst xmlns="http://schemas.openxmlformats.org/spreadsheetml/2006/main" count="76" uniqueCount="29">
  <si>
    <t>s1</t>
  </si>
  <si>
    <t>s2</t>
  </si>
  <si>
    <t>s3</t>
  </si>
  <si>
    <t>s4</t>
  </si>
  <si>
    <t>s5</t>
  </si>
  <si>
    <t>s6</t>
  </si>
  <si>
    <t>s7</t>
  </si>
  <si>
    <t>Adjacent</t>
  </si>
  <si>
    <t>B</t>
  </si>
  <si>
    <t>P</t>
  </si>
  <si>
    <t>V</t>
  </si>
  <si>
    <t>E</t>
  </si>
  <si>
    <t>IV</t>
  </si>
  <si>
    <t>IV/T</t>
  </si>
  <si>
    <t>Is</t>
  </si>
  <si>
    <t>RoundOff Is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</si>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</sst>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A0F3-8E45-BD49-B837-490D2CC1B21B}">
  <dimension ref="C6:L14"/>
  <sheetViews>
    <sheetView zoomScale="130" zoomScaleNormal="130" workbookViewId="0">
      <selection activeCell="L13" sqref="L13"/>
    </sheetView>
  </sheetViews>
  <sheetFormatPr baseColWidth="10" defaultRowHeight="16" x14ac:dyDescent="0.2"/>
  <sheetData>
    <row r="6" spans="3:12" x14ac:dyDescent="0.2"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</row>
    <row r="7" spans="3:12" x14ac:dyDescent="0.2">
      <c r="C7" t="s">
        <v>0</v>
      </c>
      <c r="D7" s="1">
        <v>1</v>
      </c>
      <c r="E7" s="1">
        <v>0</v>
      </c>
      <c r="F7" s="1">
        <v>0.84</v>
      </c>
      <c r="G7" s="1">
        <v>4</v>
      </c>
      <c r="H7" s="1">
        <v>1</v>
      </c>
      <c r="I7" s="1">
        <f>SUM(D7:H7)</f>
        <v>6.84</v>
      </c>
      <c r="J7">
        <f>I7/I14</f>
        <v>0.10857142857142857</v>
      </c>
      <c r="K7">
        <f>J7*100</f>
        <v>10.857142857142858</v>
      </c>
      <c r="L7">
        <v>11</v>
      </c>
    </row>
    <row r="8" spans="3:12" x14ac:dyDescent="0.2">
      <c r="C8" t="s">
        <v>1</v>
      </c>
      <c r="D8" s="1">
        <v>1</v>
      </c>
      <c r="E8" s="1">
        <v>0</v>
      </c>
      <c r="F8" s="1">
        <v>0.78</v>
      </c>
      <c r="G8" s="1">
        <v>2</v>
      </c>
      <c r="H8" s="1">
        <v>1</v>
      </c>
      <c r="I8" s="1">
        <f t="shared" ref="I8:I13" si="0">SUM(D8:H8)</f>
        <v>4.78</v>
      </c>
      <c r="J8">
        <f>I8/I14</f>
        <v>7.5873015873015884E-2</v>
      </c>
      <c r="K8">
        <f t="shared" ref="K8:K13" si="1">J8*100</f>
        <v>7.5873015873015888</v>
      </c>
      <c r="L8">
        <v>7</v>
      </c>
    </row>
    <row r="9" spans="3:12" x14ac:dyDescent="0.2">
      <c r="C9" t="s">
        <v>2</v>
      </c>
      <c r="D9" s="1">
        <v>2</v>
      </c>
      <c r="E9" s="1">
        <v>0</v>
      </c>
      <c r="F9" s="1">
        <v>0.72</v>
      </c>
      <c r="G9" s="1">
        <v>5</v>
      </c>
      <c r="H9" s="1">
        <v>1</v>
      </c>
      <c r="I9" s="1">
        <f t="shared" si="0"/>
        <v>8.7199999999999989</v>
      </c>
      <c r="J9">
        <f>I9/I14</f>
        <v>0.1384126984126984</v>
      </c>
      <c r="K9">
        <f t="shared" si="1"/>
        <v>13.84126984126984</v>
      </c>
      <c r="L9">
        <v>14</v>
      </c>
    </row>
    <row r="10" spans="3:12" x14ac:dyDescent="0.2">
      <c r="C10" t="s">
        <v>3</v>
      </c>
      <c r="D10" s="1">
        <v>1</v>
      </c>
      <c r="E10" s="1">
        <v>1</v>
      </c>
      <c r="F10" s="1">
        <v>0.72</v>
      </c>
      <c r="G10" s="1">
        <v>6</v>
      </c>
      <c r="H10" s="1">
        <v>1</v>
      </c>
      <c r="I10" s="1">
        <f t="shared" si="0"/>
        <v>9.7199999999999989</v>
      </c>
      <c r="J10">
        <f>I10/I14</f>
        <v>0.15428571428571428</v>
      </c>
      <c r="K10">
        <f t="shared" si="1"/>
        <v>15.428571428571427</v>
      </c>
      <c r="L10">
        <v>15</v>
      </c>
    </row>
    <row r="11" spans="3:12" x14ac:dyDescent="0.2">
      <c r="C11" t="s">
        <v>4</v>
      </c>
      <c r="D11" s="1">
        <v>3</v>
      </c>
      <c r="E11" s="1">
        <v>1</v>
      </c>
      <c r="F11" s="1">
        <v>0.75</v>
      </c>
      <c r="G11" s="1">
        <v>7</v>
      </c>
      <c r="H11" s="1">
        <v>0</v>
      </c>
      <c r="I11" s="1">
        <f t="shared" si="0"/>
        <v>11.75</v>
      </c>
      <c r="J11">
        <f>I11/I14</f>
        <v>0.18650793650793651</v>
      </c>
      <c r="K11">
        <f t="shared" si="1"/>
        <v>18.650793650793652</v>
      </c>
      <c r="L11">
        <v>19</v>
      </c>
    </row>
    <row r="12" spans="3:12" x14ac:dyDescent="0.2">
      <c r="C12" t="s">
        <v>5</v>
      </c>
      <c r="D12" s="1">
        <v>2</v>
      </c>
      <c r="E12" s="1">
        <v>1</v>
      </c>
      <c r="F12" s="1">
        <v>0.31</v>
      </c>
      <c r="G12" s="1">
        <v>7</v>
      </c>
      <c r="H12" s="1">
        <v>0</v>
      </c>
      <c r="I12" s="1">
        <f t="shared" si="0"/>
        <v>10.31</v>
      </c>
      <c r="J12">
        <f>I12/I14</f>
        <v>0.16365079365079366</v>
      </c>
      <c r="K12">
        <f t="shared" si="1"/>
        <v>16.365079365079367</v>
      </c>
      <c r="L12">
        <v>16</v>
      </c>
    </row>
    <row r="13" spans="3:12" x14ac:dyDescent="0.2">
      <c r="C13" t="s">
        <v>6</v>
      </c>
      <c r="D13" s="1">
        <v>1</v>
      </c>
      <c r="E13" s="1">
        <v>1</v>
      </c>
      <c r="F13" s="1">
        <v>0.88</v>
      </c>
      <c r="G13" s="1">
        <v>8</v>
      </c>
      <c r="H13" s="1">
        <v>0</v>
      </c>
      <c r="I13" s="1">
        <f t="shared" si="0"/>
        <v>10.879999999999999</v>
      </c>
      <c r="J13">
        <f>I13/I14</f>
        <v>0.17269841269841268</v>
      </c>
      <c r="K13">
        <f t="shared" si="1"/>
        <v>17.269841269841269</v>
      </c>
      <c r="L13">
        <v>17</v>
      </c>
    </row>
    <row r="14" spans="3:12" x14ac:dyDescent="0.2">
      <c r="I14" s="1">
        <f>SUM(I7:I13)</f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42EC-6DD8-EF41-8163-62A479384093}">
  <dimension ref="D7:M15"/>
  <sheetViews>
    <sheetView zoomScale="130" zoomScaleNormal="130" workbookViewId="0">
      <selection activeCell="M13" sqref="M13"/>
    </sheetView>
  </sheetViews>
  <sheetFormatPr baseColWidth="10" defaultRowHeight="16" x14ac:dyDescent="0.2"/>
  <sheetData>
    <row r="7" spans="4:13" x14ac:dyDescent="0.2"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</row>
    <row r="8" spans="4:13" x14ac:dyDescent="0.2">
      <c r="D8" t="s">
        <v>16</v>
      </c>
      <c r="E8" s="1">
        <v>1</v>
      </c>
      <c r="F8" s="1">
        <v>1</v>
      </c>
      <c r="G8" s="1">
        <v>0.88</v>
      </c>
      <c r="H8" s="1">
        <v>3</v>
      </c>
      <c r="I8" s="1">
        <v>1</v>
      </c>
      <c r="J8" s="1">
        <f>SUM(E8:I8)</f>
        <v>6.88</v>
      </c>
      <c r="K8">
        <f>J8/J15</f>
        <v>0.11983974917261801</v>
      </c>
      <c r="L8">
        <f>K8*100</f>
        <v>11.983974917261801</v>
      </c>
      <c r="M8">
        <v>12</v>
      </c>
    </row>
    <row r="9" spans="4:13" x14ac:dyDescent="0.2">
      <c r="D9" t="s">
        <v>17</v>
      </c>
      <c r="E9" s="1">
        <v>2</v>
      </c>
      <c r="F9" s="1">
        <v>1</v>
      </c>
      <c r="G9" s="1">
        <v>0.31</v>
      </c>
      <c r="H9" s="1">
        <v>3</v>
      </c>
      <c r="I9" s="1">
        <v>0</v>
      </c>
      <c r="J9" s="1">
        <f t="shared" ref="J9:J13" si="0">SUM(E9:I9)</f>
        <v>6.3100000000000005</v>
      </c>
      <c r="K9">
        <f>J9/J15</f>
        <v>0.10991116530221218</v>
      </c>
      <c r="L9">
        <f t="shared" ref="L9:L13" si="1">K9*100</f>
        <v>10.991116530221218</v>
      </c>
      <c r="M9">
        <v>11</v>
      </c>
    </row>
    <row r="10" spans="4:13" x14ac:dyDescent="0.2">
      <c r="D10" t="s">
        <v>18</v>
      </c>
      <c r="E10" s="1">
        <v>1</v>
      </c>
      <c r="F10" s="1">
        <v>1</v>
      </c>
      <c r="G10" s="1">
        <v>0.78</v>
      </c>
      <c r="H10" s="1">
        <v>5</v>
      </c>
      <c r="I10" s="1">
        <v>1</v>
      </c>
      <c r="J10" s="1">
        <f t="shared" si="0"/>
        <v>8.7800000000000011</v>
      </c>
      <c r="K10">
        <f>J10/J15</f>
        <v>0.15293502874063755</v>
      </c>
      <c r="L10">
        <f t="shared" si="1"/>
        <v>15.293502874063755</v>
      </c>
      <c r="M10">
        <v>15</v>
      </c>
    </row>
    <row r="11" spans="4:13" x14ac:dyDescent="0.2">
      <c r="D11" t="s">
        <v>19</v>
      </c>
      <c r="E11" s="1">
        <v>1</v>
      </c>
      <c r="F11" s="1">
        <v>0</v>
      </c>
      <c r="G11" s="1">
        <v>0.72</v>
      </c>
      <c r="H11" s="1">
        <v>8</v>
      </c>
      <c r="I11" s="1">
        <v>1</v>
      </c>
      <c r="J11" s="1">
        <f t="shared" si="0"/>
        <v>10.72</v>
      </c>
      <c r="K11">
        <f>J11/J15</f>
        <v>0.18672705103640483</v>
      </c>
      <c r="L11">
        <f t="shared" si="1"/>
        <v>18.672705103640482</v>
      </c>
      <c r="M11">
        <v>19</v>
      </c>
    </row>
    <row r="12" spans="4:13" x14ac:dyDescent="0.2">
      <c r="D12" t="s">
        <v>20</v>
      </c>
      <c r="E12" s="1">
        <v>2</v>
      </c>
      <c r="F12" s="1">
        <v>1</v>
      </c>
      <c r="G12" s="1">
        <v>0.84</v>
      </c>
      <c r="H12" s="1">
        <v>9</v>
      </c>
      <c r="I12" s="1">
        <v>0</v>
      </c>
      <c r="J12" s="1">
        <f t="shared" si="0"/>
        <v>12.84</v>
      </c>
      <c r="K12">
        <f>J12/J15</f>
        <v>0.22365441560703711</v>
      </c>
      <c r="L12">
        <f t="shared" si="1"/>
        <v>22.365441560703712</v>
      </c>
      <c r="M12">
        <v>22</v>
      </c>
    </row>
    <row r="13" spans="4:13" x14ac:dyDescent="0.2">
      <c r="D13" t="s">
        <v>21</v>
      </c>
      <c r="E13" s="1">
        <v>1</v>
      </c>
      <c r="F13" s="1">
        <v>1</v>
      </c>
      <c r="G13" s="1">
        <v>0.88</v>
      </c>
      <c r="H13" s="1">
        <v>8</v>
      </c>
      <c r="I13" s="1">
        <v>1</v>
      </c>
      <c r="J13" s="1">
        <f t="shared" si="0"/>
        <v>11.879999999999999</v>
      </c>
      <c r="K13">
        <f>J13/J15</f>
        <v>0.20693259014109039</v>
      </c>
      <c r="L13">
        <f t="shared" si="1"/>
        <v>20.693259014109039</v>
      </c>
      <c r="M13">
        <v>21</v>
      </c>
    </row>
    <row r="14" spans="4:13" x14ac:dyDescent="0.2">
      <c r="E14" s="1"/>
      <c r="F14" s="1"/>
      <c r="G14" s="1"/>
      <c r="H14" s="1"/>
      <c r="I14" s="1"/>
      <c r="J14" s="1"/>
    </row>
    <row r="15" spans="4:13" x14ac:dyDescent="0.2">
      <c r="J15" s="1">
        <f>SUM(J8:J14)</f>
        <v>57.41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B3ED-DE08-704D-911F-833F4C69909F}">
  <dimension ref="C6:L14"/>
  <sheetViews>
    <sheetView tabSelected="1" zoomScale="130" zoomScaleNormal="130" workbookViewId="0">
      <selection activeCell="L7" sqref="L7"/>
    </sheetView>
  </sheetViews>
  <sheetFormatPr baseColWidth="10" defaultRowHeight="16" x14ac:dyDescent="0.2"/>
  <sheetData>
    <row r="6" spans="3:12" x14ac:dyDescent="0.2"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</row>
    <row r="7" spans="3:12" x14ac:dyDescent="0.2">
      <c r="C7" t="s">
        <v>22</v>
      </c>
      <c r="D7" s="1">
        <v>2</v>
      </c>
      <c r="E7" s="1">
        <v>0</v>
      </c>
      <c r="F7" s="1">
        <v>0.78</v>
      </c>
      <c r="G7" s="1">
        <v>7</v>
      </c>
      <c r="H7" s="1">
        <v>1</v>
      </c>
      <c r="I7" s="1">
        <f>SUM(D7:H7)</f>
        <v>10.780000000000001</v>
      </c>
      <c r="J7">
        <f>I7/I14</f>
        <v>0.13897125177259254</v>
      </c>
      <c r="K7">
        <f>J7*100</f>
        <v>13.897125177259253</v>
      </c>
      <c r="L7">
        <v>14</v>
      </c>
    </row>
    <row r="8" spans="3:12" x14ac:dyDescent="0.2">
      <c r="C8" t="s">
        <v>23</v>
      </c>
      <c r="D8" s="1">
        <v>2</v>
      </c>
      <c r="E8" s="1">
        <v>0</v>
      </c>
      <c r="F8" s="1">
        <v>0.72</v>
      </c>
      <c r="G8" s="1">
        <v>9</v>
      </c>
      <c r="H8" s="1">
        <v>0</v>
      </c>
      <c r="I8" s="1">
        <f t="shared" ref="I8:I13" si="0">SUM(D8:H8)</f>
        <v>11.719999999999999</v>
      </c>
      <c r="J8">
        <f>I8/I14</f>
        <v>0.15108933866185381</v>
      </c>
      <c r="K8">
        <f t="shared" ref="K8:K13" si="1">J8*100</f>
        <v>15.108933866185382</v>
      </c>
      <c r="L8">
        <v>15</v>
      </c>
    </row>
    <row r="9" spans="3:12" x14ac:dyDescent="0.2">
      <c r="C9" t="s">
        <v>24</v>
      </c>
      <c r="D9" s="1">
        <v>1</v>
      </c>
      <c r="E9" s="1">
        <v>0</v>
      </c>
      <c r="F9" s="1">
        <v>0.88</v>
      </c>
      <c r="G9" s="1">
        <v>9.5</v>
      </c>
      <c r="H9" s="1">
        <v>0</v>
      </c>
      <c r="I9" s="1">
        <f t="shared" si="0"/>
        <v>11.379999999999999</v>
      </c>
      <c r="J9">
        <f>I9/I14</f>
        <v>0.1467062008508444</v>
      </c>
      <c r="K9">
        <f t="shared" si="1"/>
        <v>14.67062008508444</v>
      </c>
      <c r="L9">
        <v>15</v>
      </c>
    </row>
    <row r="10" spans="3:12" x14ac:dyDescent="0.2">
      <c r="C10" t="s">
        <v>25</v>
      </c>
      <c r="D10" s="1">
        <v>1</v>
      </c>
      <c r="E10" s="1">
        <v>0</v>
      </c>
      <c r="F10" s="1">
        <v>0.78</v>
      </c>
      <c r="G10" s="1">
        <v>5</v>
      </c>
      <c r="H10" s="1">
        <v>0</v>
      </c>
      <c r="I10" s="1">
        <f t="shared" si="0"/>
        <v>6.78</v>
      </c>
      <c r="J10">
        <f>I10/I14</f>
        <v>8.7404924584246493E-2</v>
      </c>
      <c r="K10">
        <f t="shared" si="1"/>
        <v>8.7404924584246491</v>
      </c>
      <c r="L10">
        <v>9</v>
      </c>
    </row>
    <row r="11" spans="3:12" x14ac:dyDescent="0.2">
      <c r="C11" t="s">
        <v>26</v>
      </c>
      <c r="D11" s="1">
        <v>1</v>
      </c>
      <c r="E11" s="1">
        <v>0</v>
      </c>
      <c r="F11" s="1">
        <v>0.88</v>
      </c>
      <c r="G11" s="1">
        <v>9</v>
      </c>
      <c r="H11" s="1">
        <v>1</v>
      </c>
      <c r="I11" s="1">
        <f t="shared" si="0"/>
        <v>11.879999999999999</v>
      </c>
      <c r="J11">
        <f>I11/I14</f>
        <v>0.15315199174938765</v>
      </c>
      <c r="K11">
        <f t="shared" si="1"/>
        <v>15.315199174938765</v>
      </c>
      <c r="L11">
        <v>15</v>
      </c>
    </row>
    <row r="12" spans="3:12" x14ac:dyDescent="0.2">
      <c r="C12" t="s">
        <v>27</v>
      </c>
      <c r="D12" s="1">
        <v>1</v>
      </c>
      <c r="E12" s="1">
        <v>0</v>
      </c>
      <c r="F12" s="1">
        <v>0.31</v>
      </c>
      <c r="G12" s="1">
        <v>8</v>
      </c>
      <c r="H12" s="1">
        <v>0</v>
      </c>
      <c r="I12" s="1">
        <f t="shared" si="0"/>
        <v>9.31</v>
      </c>
      <c r="J12">
        <f>I12/I14</f>
        <v>0.12002062653087535</v>
      </c>
      <c r="K12">
        <f>J12*100</f>
        <v>12.002062653087535</v>
      </c>
      <c r="L12">
        <v>12</v>
      </c>
    </row>
    <row r="13" spans="3:12" x14ac:dyDescent="0.2">
      <c r="C13" t="s">
        <v>28</v>
      </c>
      <c r="D13" s="1">
        <v>0</v>
      </c>
      <c r="E13" s="1">
        <v>0</v>
      </c>
      <c r="F13" s="1">
        <v>0.72</v>
      </c>
      <c r="G13" s="1">
        <v>15</v>
      </c>
      <c r="H13" s="1">
        <v>0</v>
      </c>
      <c r="I13" s="1">
        <f t="shared" si="0"/>
        <v>15.72</v>
      </c>
      <c r="J13">
        <f>I13/I14</f>
        <v>0.20265566585019984</v>
      </c>
      <c r="K13">
        <f>J13*100</f>
        <v>20.265566585019982</v>
      </c>
      <c r="L13">
        <v>20</v>
      </c>
    </row>
    <row r="14" spans="3:12" x14ac:dyDescent="0.2">
      <c r="I14" s="1">
        <f>SUM(I7:I13)</f>
        <v>77.569999999999993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2E47-C63F-6143-95E6-27DF4EC926F5}">
  <dimension ref="B4:K25"/>
  <sheetViews>
    <sheetView topLeftCell="A2" workbookViewId="0">
      <selection activeCell="F28" sqref="F28"/>
    </sheetView>
  </sheetViews>
  <sheetFormatPr baseColWidth="10" defaultRowHeight="16" x14ac:dyDescent="0.2"/>
  <sheetData>
    <row r="4" spans="2:11" x14ac:dyDescent="0.2"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</row>
    <row r="5" spans="2:11" x14ac:dyDescent="0.2">
      <c r="B5" t="s">
        <v>0</v>
      </c>
      <c r="C5" s="1">
        <v>1</v>
      </c>
      <c r="D5" s="1">
        <v>0</v>
      </c>
      <c r="E5" s="1">
        <v>0.84</v>
      </c>
      <c r="F5" s="1">
        <v>4</v>
      </c>
      <c r="G5" s="1">
        <v>1</v>
      </c>
      <c r="H5" s="1">
        <f>SUM(C5:G5)</f>
        <v>6.84</v>
      </c>
      <c r="I5">
        <f>H5/H25</f>
        <v>3.4548944337811902E-2</v>
      </c>
      <c r="J5">
        <f t="shared" ref="J5:J24" si="0">I5*100</f>
        <v>3.45489443378119</v>
      </c>
      <c r="K5">
        <v>3</v>
      </c>
    </row>
    <row r="6" spans="2:11" x14ac:dyDescent="0.2">
      <c r="B6" t="s">
        <v>1</v>
      </c>
      <c r="C6" s="1">
        <v>1</v>
      </c>
      <c r="D6" s="1">
        <v>0</v>
      </c>
      <c r="E6" s="1">
        <v>0.78</v>
      </c>
      <c r="F6" s="1">
        <v>2</v>
      </c>
      <c r="G6" s="1">
        <v>1</v>
      </c>
      <c r="H6" s="1">
        <f t="shared" ref="H6:H10" si="1">SUM(C6:G6)</f>
        <v>4.78</v>
      </c>
      <c r="I6">
        <f>H6/H25</f>
        <v>2.4143852914435805E-2</v>
      </c>
      <c r="J6">
        <f t="shared" si="0"/>
        <v>2.4143852914435806</v>
      </c>
      <c r="K6">
        <v>2</v>
      </c>
    </row>
    <row r="7" spans="2:11" x14ac:dyDescent="0.2">
      <c r="B7" t="s">
        <v>2</v>
      </c>
      <c r="C7" s="1">
        <v>2</v>
      </c>
      <c r="D7" s="1">
        <v>0</v>
      </c>
      <c r="E7" s="1">
        <v>0.72</v>
      </c>
      <c r="F7" s="1">
        <v>5</v>
      </c>
      <c r="G7" s="1">
        <v>1</v>
      </c>
      <c r="H7" s="1">
        <f t="shared" si="1"/>
        <v>8.7199999999999989</v>
      </c>
      <c r="I7">
        <f>H7/H25</f>
        <v>4.4044853015456104E-2</v>
      </c>
      <c r="J7">
        <f t="shared" si="0"/>
        <v>4.40448530154561</v>
      </c>
      <c r="K7">
        <v>4</v>
      </c>
    </row>
    <row r="8" spans="2:11" x14ac:dyDescent="0.2">
      <c r="B8" t="s">
        <v>3</v>
      </c>
      <c r="C8" s="1">
        <v>1</v>
      </c>
      <c r="D8" s="1">
        <v>1</v>
      </c>
      <c r="E8" s="1">
        <v>0.72</v>
      </c>
      <c r="F8" s="1">
        <v>6</v>
      </c>
      <c r="G8" s="1">
        <v>1</v>
      </c>
      <c r="H8" s="1">
        <f t="shared" si="1"/>
        <v>9.7199999999999989</v>
      </c>
      <c r="I8">
        <f>H8/H25</f>
        <v>4.9095868269522169E-2</v>
      </c>
      <c r="J8">
        <f t="shared" si="0"/>
        <v>4.9095868269522169</v>
      </c>
      <c r="K8">
        <v>5</v>
      </c>
    </row>
    <row r="9" spans="2:11" x14ac:dyDescent="0.2">
      <c r="B9" t="s">
        <v>4</v>
      </c>
      <c r="C9" s="1">
        <v>3</v>
      </c>
      <c r="D9" s="1">
        <v>1</v>
      </c>
      <c r="E9" s="1">
        <v>0.75</v>
      </c>
      <c r="F9" s="1">
        <v>7</v>
      </c>
      <c r="G9" s="1">
        <v>0</v>
      </c>
      <c r="H9" s="1">
        <f t="shared" si="1"/>
        <v>11.75</v>
      </c>
      <c r="I9">
        <f>H9/H25</f>
        <v>5.9349429235276294E-2</v>
      </c>
      <c r="J9">
        <f t="shared" si="0"/>
        <v>5.934942923527629</v>
      </c>
      <c r="K9">
        <v>6</v>
      </c>
    </row>
    <row r="10" spans="2:11" x14ac:dyDescent="0.2">
      <c r="B10" t="s">
        <v>5</v>
      </c>
      <c r="C10" s="1">
        <v>2</v>
      </c>
      <c r="D10" s="1">
        <v>1</v>
      </c>
      <c r="E10" s="1">
        <v>0.31</v>
      </c>
      <c r="F10" s="1">
        <v>7</v>
      </c>
      <c r="G10" s="1">
        <v>0</v>
      </c>
      <c r="H10" s="1">
        <f t="shared" si="1"/>
        <v>10.31</v>
      </c>
      <c r="I10">
        <f>H10/H25</f>
        <v>5.207596726942116E-2</v>
      </c>
      <c r="J10">
        <f t="shared" si="0"/>
        <v>5.207596726942116</v>
      </c>
      <c r="K10">
        <v>5</v>
      </c>
    </row>
    <row r="11" spans="2:11" x14ac:dyDescent="0.2">
      <c r="B11" t="s">
        <v>6</v>
      </c>
      <c r="C11" s="1">
        <v>1</v>
      </c>
      <c r="D11" s="1">
        <v>1</v>
      </c>
      <c r="E11" s="1">
        <v>0.88</v>
      </c>
      <c r="F11" s="1">
        <v>8</v>
      </c>
      <c r="G11" s="1">
        <v>0</v>
      </c>
      <c r="H11" s="1">
        <f>SUM(C11:G11)</f>
        <v>10.879999999999999</v>
      </c>
      <c r="I11">
        <f>H11/H25</f>
        <v>5.4955045964238808E-2</v>
      </c>
      <c r="J11">
        <f t="shared" si="0"/>
        <v>5.4955045964238805</v>
      </c>
      <c r="K11">
        <v>5</v>
      </c>
    </row>
    <row r="12" spans="2:11" x14ac:dyDescent="0.2">
      <c r="B12" t="s">
        <v>16</v>
      </c>
      <c r="C12" s="1">
        <v>1</v>
      </c>
      <c r="D12" s="1">
        <v>1</v>
      </c>
      <c r="E12" s="1">
        <v>0.88</v>
      </c>
      <c r="F12" s="1">
        <v>3</v>
      </c>
      <c r="G12" s="1">
        <v>1</v>
      </c>
      <c r="H12" s="1">
        <f t="shared" ref="H12" si="2">SUM(C12:G12)</f>
        <v>6.88</v>
      </c>
      <c r="I12">
        <f>H12/H25</f>
        <v>3.4750984947974545E-2</v>
      </c>
      <c r="J12">
        <f>I12*100</f>
        <v>3.4750984947974546</v>
      </c>
      <c r="K12">
        <v>4</v>
      </c>
    </row>
    <row r="13" spans="2:11" x14ac:dyDescent="0.2">
      <c r="B13" t="s">
        <v>17</v>
      </c>
      <c r="C13" s="1">
        <v>2</v>
      </c>
      <c r="D13" s="1">
        <v>1</v>
      </c>
      <c r="E13" s="1">
        <v>0.31</v>
      </c>
      <c r="F13" s="1">
        <v>3</v>
      </c>
      <c r="G13" s="1">
        <v>0</v>
      </c>
      <c r="H13" s="1">
        <f t="shared" ref="H13:H24" si="3">SUM(C13:G13)</f>
        <v>6.3100000000000005</v>
      </c>
      <c r="I13">
        <f>H13/H25</f>
        <v>3.187190625315689E-2</v>
      </c>
      <c r="J13">
        <f t="shared" si="0"/>
        <v>3.1871906253156892</v>
      </c>
      <c r="K13">
        <v>3</v>
      </c>
    </row>
    <row r="14" spans="2:11" x14ac:dyDescent="0.2">
      <c r="B14" t="s">
        <v>18</v>
      </c>
      <c r="C14" s="1">
        <v>1</v>
      </c>
      <c r="D14" s="1">
        <v>1</v>
      </c>
      <c r="E14" s="1">
        <v>0.78</v>
      </c>
      <c r="F14" s="1">
        <v>5</v>
      </c>
      <c r="G14" s="1">
        <v>1</v>
      </c>
      <c r="H14" s="1">
        <f t="shared" si="3"/>
        <v>8.7800000000000011</v>
      </c>
      <c r="I14">
        <f>H14/H25</f>
        <v>4.4347913930700082E-2</v>
      </c>
      <c r="J14">
        <f t="shared" si="0"/>
        <v>4.4347913930700082</v>
      </c>
      <c r="K14">
        <v>4</v>
      </c>
    </row>
    <row r="15" spans="2:11" x14ac:dyDescent="0.2">
      <c r="B15" t="s">
        <v>19</v>
      </c>
      <c r="C15" s="1">
        <v>1</v>
      </c>
      <c r="D15" s="1">
        <v>0</v>
      </c>
      <c r="E15" s="1">
        <v>0.72</v>
      </c>
      <c r="F15" s="1">
        <v>8</v>
      </c>
      <c r="G15" s="1">
        <v>1</v>
      </c>
      <c r="H15" s="1">
        <f t="shared" si="3"/>
        <v>10.72</v>
      </c>
      <c r="I15">
        <f>H15/H25</f>
        <v>5.4146883523588249E-2</v>
      </c>
      <c r="J15">
        <f t="shared" si="0"/>
        <v>5.4146883523588247</v>
      </c>
      <c r="K15">
        <v>5</v>
      </c>
    </row>
    <row r="16" spans="2:11" x14ac:dyDescent="0.2">
      <c r="B16" t="s">
        <v>20</v>
      </c>
      <c r="C16" s="1">
        <v>2</v>
      </c>
      <c r="D16" s="1">
        <v>1</v>
      </c>
      <c r="E16" s="1">
        <v>0.84</v>
      </c>
      <c r="F16" s="1">
        <v>9</v>
      </c>
      <c r="G16" s="1">
        <v>0</v>
      </c>
      <c r="H16" s="1">
        <f t="shared" si="3"/>
        <v>12.84</v>
      </c>
      <c r="I16">
        <f>H16/H25</f>
        <v>6.485503586220831E-2</v>
      </c>
      <c r="J16">
        <f>I16*100</f>
        <v>6.4855035862208315</v>
      </c>
      <c r="K16">
        <v>6</v>
      </c>
    </row>
    <row r="17" spans="2:11" x14ac:dyDescent="0.2">
      <c r="B17" t="s">
        <v>21</v>
      </c>
      <c r="C17" s="1">
        <v>1</v>
      </c>
      <c r="D17" s="1">
        <v>1</v>
      </c>
      <c r="E17" s="1">
        <v>0.88</v>
      </c>
      <c r="F17" s="1">
        <v>8</v>
      </c>
      <c r="G17" s="1">
        <v>1</v>
      </c>
      <c r="H17" s="1">
        <f t="shared" si="3"/>
        <v>11.879999999999999</v>
      </c>
      <c r="I17">
        <f>H17/H25</f>
        <v>6.0006061218304881E-2</v>
      </c>
      <c r="J17">
        <f t="shared" si="0"/>
        <v>6.0006061218304882</v>
      </c>
      <c r="K17">
        <v>6</v>
      </c>
    </row>
    <row r="18" spans="2:11" x14ac:dyDescent="0.2">
      <c r="B18" t="s">
        <v>22</v>
      </c>
      <c r="C18" s="1">
        <v>2</v>
      </c>
      <c r="D18" s="1">
        <v>0</v>
      </c>
      <c r="E18" s="1">
        <v>0.78</v>
      </c>
      <c r="F18" s="1">
        <v>7</v>
      </c>
      <c r="G18" s="1">
        <v>1</v>
      </c>
      <c r="H18" s="1">
        <f t="shared" si="3"/>
        <v>10.780000000000001</v>
      </c>
      <c r="I18">
        <f>H18/H25</f>
        <v>5.4449944438832214E-2</v>
      </c>
      <c r="J18">
        <f t="shared" si="0"/>
        <v>5.4449944438832212</v>
      </c>
      <c r="K18">
        <v>5</v>
      </c>
    </row>
    <row r="19" spans="2:11" x14ac:dyDescent="0.2">
      <c r="B19" t="s">
        <v>23</v>
      </c>
      <c r="C19" s="1">
        <v>2</v>
      </c>
      <c r="D19" s="1">
        <v>0</v>
      </c>
      <c r="E19" s="1">
        <v>0.72</v>
      </c>
      <c r="F19" s="1">
        <v>9</v>
      </c>
      <c r="G19" s="1">
        <v>0</v>
      </c>
      <c r="H19" s="1">
        <f t="shared" si="3"/>
        <v>11.719999999999999</v>
      </c>
      <c r="I19">
        <f>H19/H25</f>
        <v>5.9197898777654308E-2</v>
      </c>
      <c r="J19">
        <f t="shared" si="0"/>
        <v>5.9197898777654308</v>
      </c>
      <c r="K19">
        <v>6</v>
      </c>
    </row>
    <row r="20" spans="2:11" x14ac:dyDescent="0.2">
      <c r="B20" t="s">
        <v>24</v>
      </c>
      <c r="C20" s="1">
        <v>1</v>
      </c>
      <c r="D20" s="1">
        <v>0</v>
      </c>
      <c r="E20" s="1">
        <v>0.88</v>
      </c>
      <c r="F20" s="1">
        <v>9.5</v>
      </c>
      <c r="G20" s="1">
        <v>0</v>
      </c>
      <c r="H20" s="1">
        <f t="shared" si="3"/>
        <v>11.379999999999999</v>
      </c>
      <c r="I20">
        <f>H20/H25</f>
        <v>5.7480553591271841E-2</v>
      </c>
      <c r="J20">
        <f t="shared" si="0"/>
        <v>5.7480553591271839</v>
      </c>
      <c r="K20">
        <v>6</v>
      </c>
    </row>
    <row r="21" spans="2:11" x14ac:dyDescent="0.2">
      <c r="B21" t="s">
        <v>25</v>
      </c>
      <c r="C21" s="1">
        <v>1</v>
      </c>
      <c r="D21" s="1">
        <v>0</v>
      </c>
      <c r="E21" s="1">
        <v>0.78</v>
      </c>
      <c r="F21" s="1">
        <v>5</v>
      </c>
      <c r="G21" s="1">
        <v>0</v>
      </c>
      <c r="H21" s="1">
        <f t="shared" si="3"/>
        <v>6.78</v>
      </c>
      <c r="I21">
        <f>H21/H25</f>
        <v>3.4245883422567937E-2</v>
      </c>
      <c r="J21">
        <f t="shared" si="0"/>
        <v>3.4245883422567935</v>
      </c>
      <c r="K21">
        <v>3</v>
      </c>
    </row>
    <row r="22" spans="2:11" x14ac:dyDescent="0.2">
      <c r="B22" t="s">
        <v>26</v>
      </c>
      <c r="C22" s="1">
        <v>1</v>
      </c>
      <c r="D22" s="1">
        <v>0</v>
      </c>
      <c r="E22" s="1">
        <v>0.88</v>
      </c>
      <c r="F22" s="1">
        <v>9</v>
      </c>
      <c r="G22" s="1">
        <v>1</v>
      </c>
      <c r="H22" s="1">
        <f t="shared" si="3"/>
        <v>11.879999999999999</v>
      </c>
      <c r="I22">
        <f>H22/H25</f>
        <v>6.0006061218304881E-2</v>
      </c>
      <c r="J22">
        <f t="shared" si="0"/>
        <v>6.0006061218304882</v>
      </c>
      <c r="K22">
        <v>6</v>
      </c>
    </row>
    <row r="23" spans="2:11" x14ac:dyDescent="0.2">
      <c r="B23" t="s">
        <v>27</v>
      </c>
      <c r="C23" s="1">
        <v>1</v>
      </c>
      <c r="D23" s="1">
        <v>0</v>
      </c>
      <c r="E23" s="1">
        <v>0.31</v>
      </c>
      <c r="F23" s="1">
        <v>8</v>
      </c>
      <c r="G23" s="1">
        <v>0</v>
      </c>
      <c r="H23" s="1">
        <f t="shared" si="3"/>
        <v>9.31</v>
      </c>
      <c r="I23">
        <f>H23/H25</f>
        <v>4.7024952015355094E-2</v>
      </c>
      <c r="J23">
        <f t="shared" si="0"/>
        <v>4.702495201535509</v>
      </c>
      <c r="K23">
        <v>5</v>
      </c>
    </row>
    <row r="24" spans="2:11" x14ac:dyDescent="0.2">
      <c r="B24" t="s">
        <v>28</v>
      </c>
      <c r="C24" s="1">
        <v>0</v>
      </c>
      <c r="D24" s="1">
        <v>0</v>
      </c>
      <c r="E24" s="1">
        <v>0.72</v>
      </c>
      <c r="F24" s="1">
        <v>15</v>
      </c>
      <c r="G24" s="1">
        <v>0</v>
      </c>
      <c r="H24" s="1">
        <f t="shared" si="3"/>
        <v>15.72</v>
      </c>
      <c r="I24">
        <f>H24/H25</f>
        <v>7.9401959793918592E-2</v>
      </c>
      <c r="J24">
        <f t="shared" si="0"/>
        <v>7.9401959793918593</v>
      </c>
      <c r="K24">
        <v>8</v>
      </c>
    </row>
    <row r="25" spans="2:11" x14ac:dyDescent="0.2">
      <c r="H25" s="1">
        <f>SUM(H5:H24)</f>
        <v>197.98</v>
      </c>
      <c r="I25">
        <f>SUM(I5:I24)</f>
        <v>1.0000000000000002</v>
      </c>
      <c r="J25">
        <f>SUM(J5:J24)</f>
        <v>99.999999999999986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 1</vt:lpstr>
      <vt:lpstr>Region 2</vt:lpstr>
      <vt:lpstr>Region 3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2018-04-26T20:34:56Z</dcterms:created>
  <dcterms:modified xsi:type="dcterms:W3CDTF">2018-08-21T03:35:23Z</dcterms:modified>
</cp:coreProperties>
</file>