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DeckBuilding" sheetId="2" r:id="rId2"/>
    <sheet name="Numeric" sheetId="3" r:id="rId3"/>
  </sheets>
  <definedNames>
    <definedName name="_xlnm._FilterDatabase" localSheetId="0" hidden="1">Cards!$E$1:$F$1000</definedName>
  </definedNames>
  <calcPr calcId="152511"/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 l="1"/>
  <c r="F69" i="1"/>
  <c r="F68" i="1" l="1"/>
  <c r="F67" i="1"/>
  <c r="F66" i="1"/>
  <c r="F65" i="1"/>
  <c r="F64" i="1"/>
  <c r="F63" i="1"/>
  <c r="F62" i="1"/>
  <c r="F61" i="1"/>
  <c r="F60" i="1" l="1"/>
  <c r="F59" i="1"/>
  <c r="F58" i="1"/>
  <c r="F57" i="1"/>
  <c r="F56" i="1"/>
  <c r="F55" i="1"/>
  <c r="F54" i="1"/>
  <c r="F3" i="3"/>
  <c r="F4" i="3"/>
  <c r="F5" i="3"/>
  <c r="F6" i="3"/>
  <c r="F7" i="3"/>
  <c r="F8" i="3"/>
  <c r="F2" i="3"/>
  <c r="E9" i="3"/>
  <c r="F9" i="3" l="1"/>
  <c r="F53" i="1"/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<sst xmlns="http://schemas.openxmlformats.org/spreadsheetml/2006/main" count="509" uniqueCount="250">
  <si>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</si>
  <si>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</si>
  <si>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</si>
  <si>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</si>
  <si>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</si>
  <si>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</si>
  <si>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</si>
  <si>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</si>
  <si>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</si>
  <si>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</si>
  <si>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</si>
  <si>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</si>
  <si>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</si>
  <si>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</si>
  <si>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</si>
  <si>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</si>
  <si>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</si>
  <si>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</si>
  <si>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</si>
  <si>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</si>
  <si>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</si>
  <si>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</si>
  <si>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</si>
  <si>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</si>
  <si>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</si>
  <si>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</si>
  <si>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</si>
  <si>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</si>
  <si>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</si>
  <si>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</si>
  <si>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</si>
  <si>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</si>
  <si>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</si>
  <si>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</si>
  <si>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</si>
  <si>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</si>
  <si>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</si>
  <si>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</si>
  <si>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</si>
  <si>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</si>
  <si>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</si>
  <si>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</si>
  <si>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</si>
  <si>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</si>
  <si>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</si>
  <si>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</si>
  <si>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</si>
  <si>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</si>
  <si>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</si>
  <si>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</si>
  <si>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</si>
  <si>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</si>
  <si>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</si>
  <si>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</si>
  <si>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</si>
  <si>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</si>
  <si>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</si>
  <si>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</si>
  <si>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</si>
  <si>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</si>
  <si>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</si>
  <si>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</si>
  <si>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</si>
  <si>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</si>
  <si>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</si>
  <si>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</si>
  <si>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</si>
  <si>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</si>
  <si>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</si>
  <si>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</si>
  <si>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</si>
  <si>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</si>
  <si>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</si>
  <si>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</si>
  <si>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</si>
  <si>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</si>
  <si>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</si>
  <si>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</si>
  <si>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</si>
  <si>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</si>
  <si>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</si>
  <si>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</si>
  <si>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</si>
  <si>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</si>
  <si>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</si>
  <si>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</si>
  <si>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</si>
  <si>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</si>
  <si>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</si>
  <si>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</si>
  <si>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</si>
  <si>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</si>
  <si>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</si>
  <si>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</si>
  <si>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</si>
  <si>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</si>
  <si>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</si>
  <si>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</si>
  <si>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</si>
  <si>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</si>
  <si>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</si>
  <si>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</si>
  <si>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</si>
  <si>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</si>
  <si>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</si>
  <si>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</si>
  <si>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</si>
  <si>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</si>
  <si>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</si>
  <si>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</si>
  <si>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</si>
  <si>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</si>
  <si>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</si>
  <si>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</si>
  <si>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</si>
  <si>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</si>
  <si>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</si>
  <si>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</si>
  <si>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</si>
  <si>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</si>
  <si>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</si>
  <si>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</si>
  <si>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</si>
  <si>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</si>
  <si>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</si>
  <si>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</si>
  <si>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</si>
  <si>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</si>
  <si>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XW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</si>
  <si>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</si>
  <si>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</si>
  <si>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</si>
  <si>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</si>
  <si>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</si>
  <si>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</si>
  <si>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</si>
  <si>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</si>
  <si>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</si>
  <si>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</si>
  <si>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</si>
  <si>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</si>
  <si>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</si>
  <si>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</si>
  <si>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</si>
  <si>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</si>
  <si>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</si>
  <si>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</si>
  <si>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</si>
  <si>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</si>
  <si>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</si>
  <si>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</si>
  <si>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</si>
  <si>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</si>
  <si>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</si>
  <si>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</si>
  <si>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</si>
  <si>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</si>
  <si>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</si>
  <si>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</si>
  <si>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</si>
  <si>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</si>
  <si>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</si>
  <si>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</si>
  <si>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</si>
  <si>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</si>
  <si>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</si>
  <si>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 冷凝虚影以目标生物的复制品进入战场 * 不稳定: 回合结束时死亡</t>
  </si>
  <si>
    <t>S</t>
  </si>
  <si>
    <t>FF</t>
  </si>
  <si>
    <t>* 牺牲一个你的生物, 目标生物-X/-Y, 数值等于所牺牲生物的力量/防御.</t>
  </si>
  <si>
    <t>* 查看你的牌库顶端两张牌，你可以选择一张将其置于手牌，另一张置于牌库底端。</t>
  </si>
  <si>
    <t>* 当可食用藤蔓进入墓地时，你恢复生命值，数量等于可食用藤蔓的力量。</t>
  </si>
  <si>
    <t>* 死亡时, 对指定生物造成1点伤害</t>
  </si>
  <si>
    <t>* 你的红色卡槽内的生物获得+2/+0</t>
  </si>
  <si>
    <t>* 寒冰山猫上场时, 冻结与其所在卡槽颜色相同的所有敌方生物, 使它们无法攻击或者改变卡槽, 直到该玩家的回合结束阶段.</t>
  </si>
  <si>
    <t>* 幻影裂片无法被防御.</t>
  </si>
  <si>
    <t>* 目标生物+2/+2 * 目标生物所在卡槽被视为蓝色</t>
  </si>
  <si>
    <t>* 嘲讽: 攻击中的生物必须指定任一防御者作为目标 * 防御者</t>
  </si>
  <si>
    <t>* 进攻时, 目标生物受到1点伤害</t>
  </si>
  <si>
    <t>* 进攻时, 攻击的生物-1/-0</t>
  </si>
  <si>
    <t>* 不稳定: 回合结束时死亡</t>
  </si>
  <si>
    <t>* 法力粘虫进入墓地后, 你可以消耗XW, 立即复制一个2/2的法力黏虫幼体进入战场.</t>
  </si>
  <si>
    <t>XEE</t>
  </si>
  <si>
    <t>* 冻结自身, 目标玩家抽1张卡 * 消耗W, 冻结自身和目标生物</t>
  </si>
  <si>
    <t>* 具象师塞恩处于蓝色卡槽中时, 你的所有其他生物的"不稳定"属性失效.</t>
  </si>
  <si>
    <t>XXFE</t>
  </si>
  <si>
    <t>* 嘲讽 * 位于绿色卡槽中时, 获得+1/+1</t>
  </si>
  <si>
    <t>* 嘲讽</t>
  </si>
  <si>
    <t>* 攻击后, 冻结目标生物.</t>
  </si>
  <si>
    <t>XXEEE</t>
  </si>
  <si>
    <t>XXWEF</t>
  </si>
  <si>
    <t>* 其它所有的黑曜石力量+1.</t>
  </si>
  <si>
    <t>* 目标玩家抽一张牌。</t>
  </si>
  <si>
    <t>半人马弓箭手</t>
  </si>
  <si>
    <t>* 生长: 在你的回合开始阶段, 如果该生物被元素增强, 获得+1/+1</t>
  </si>
  <si>
    <t>* 在你的回合开始阶段, 为附魔的生物+0/+1</t>
  </si>
  <si>
    <t>* 嘲讽 * E: 正在攻击此卡的生物获得-1/-0, 直到其回合结束.</t>
  </si>
  <si>
    <t>spell</t>
  </si>
  <si>
    <t>cost</t>
  </si>
  <si>
    <t>7+</t>
  </si>
  <si>
    <t>林精</t>
  </si>
  <si>
    <t>* 附魔的生物+1/+1</t>
  </si>
  <si>
    <t>* 所在卡槽被视为绿色</t>
  </si>
  <si>
    <t>丛林之雨</t>
  </si>
  <si>
    <t>森林护佑</t>
  </si>
  <si>
    <t>* 目标生物无法被绿色卡槽的生物攻击, 直到你的下一个回合开始</t>
  </si>
  <si>
    <t>绿化</t>
  </si>
  <si>
    <t>* 目标生物所在卡槽被视为绿色, 直到回合结束</t>
  </si>
  <si>
    <t>哨卫</t>
  </si>
  <si>
    <t>* 目标生物获得[嘲讽: 攻击中的生物必须指定任一防御者作为目标]</t>
  </si>
  <si>
    <t>EE</t>
  </si>
  <si>
    <t>精灵射手</t>
  </si>
  <si>
    <t>* 暗杀: 进攻时, 敌方生物无法攻击</t>
  </si>
  <si>
    <t>半人马冲锋者</t>
  </si>
  <si>
    <t>树人卫士</t>
  </si>
  <si>
    <t>* 冻结自身: 目标生物获得+0/+1, 直到回合结束</t>
  </si>
  <si>
    <t>* 你的所有绿色卡槽的生物获得+0/+1, 直到回合结束</t>
  </si>
  <si>
    <t>矮人探险家</t>
  </si>
  <si>
    <t>* 位面行者: 可以选择任意颜色卡槽的生物进行攻击</t>
  </si>
  <si>
    <t>* 目标生物本回合可以攻击2次</t>
  </si>
  <si>
    <t>自然虚弱</t>
  </si>
  <si>
    <t>* 目标生物不会获得元素增强效果并且获得-1/-1</t>
  </si>
  <si>
    <t>寄生孢子</t>
  </si>
  <si>
    <t>* 对目标生物造成2点伤害, 施法的元素师恢复2点生命值, 如果目标生物因此而死亡, 为其所有者召唤一个1/1的绿色孢子并置于死亡生物的卡槽</t>
  </si>
  <si>
    <t>矮人德鲁伊</t>
  </si>
  <si>
    <t>* 你的所有其它绿色生物获得+1/+1</t>
  </si>
  <si>
    <t>森林熊人</t>
  </si>
  <si>
    <t>XXE</t>
  </si>
  <si>
    <t>精灵祭司</t>
  </si>
  <si>
    <t>* 你的所有绿色卡槽的生物获得+1/+0</t>
  </si>
  <si>
    <t>巨化术</t>
  </si>
  <si>
    <t>* 目标生物获得+2/+2</t>
  </si>
  <si>
    <t>远古树精</t>
  </si>
  <si>
    <t>XEEE</t>
  </si>
  <si>
    <t>* 牺牲时可以不消耗任何符文, 从手牌中选取一张生物卡, 置于远古树精的卡槽</t>
  </si>
  <si>
    <t>XXEE</t>
  </si>
  <si>
    <t>石化变色龙</t>
  </si>
  <si>
    <t>* 在任何卡槽均可获得元素协调效果 * 可以攻击任意颜色卡槽的生物</t>
  </si>
  <si>
    <t>野性狂躁</t>
  </si>
  <si>
    <t>树人祈雨者</t>
  </si>
  <si>
    <t>半人马酋长</t>
  </si>
  <si>
    <t>* 嘲讽: 攻击中的生物必须指定任一防御者作为目标</t>
  </si>
  <si>
    <t>* 生命连接: 进攻时造成的伤害会为控制该生物的元素师恢复生命值, 数量为造成的伤害值</t>
  </si>
  <si>
    <t>巨人增长</t>
  </si>
  <si>
    <t>XXXE</t>
  </si>
  <si>
    <t>* 碾压: 进攻并且对目标生物造成致命伤害时, 对目标元素师造成等同于溢出部分的值的伤害.</t>
  </si>
  <si>
    <t>* 目标生物获得+3/+3和碾压, 直到回合结束.</t>
  </si>
  <si>
    <t>沼泽多头蛇</t>
  </si>
  <si>
    <t>XXXXE</t>
  </si>
  <si>
    <t>* 受到致命伤害时, 以力量代替生命值扣除, 力量不够的部分最后以生命值扣除.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</si>
</sst>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tabSelected="1" workbookViewId="0">
      <pane ySplit="1" topLeftCell="A2" activePane="bottomLeft" state="frozen"/>
      <selection pane="bottomLeft" activeCell="A53" sqref="A53:XFD53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8" bestFit="1" customWidth="1"/>
    <col min="7" max="7" width="7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36.7109375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hidden="1" customHeight="1" x14ac:dyDescent="0.25">
      <c r="A2" s="2">
        <v>1</v>
      </c>
      <c r="B2" s="3" t="s">
        <v>167</v>
      </c>
      <c r="C2" s="3" t="s">
        <v>17</v>
      </c>
      <c r="D2" s="4" t="s">
        <v>68</v>
      </c>
      <c r="E2" s="4" t="s">
        <v>119</v>
      </c>
      <c r="F2" s="8">
        <f>LEN(G2)</f>
        <v>3</v>
      </c>
      <c r="G2" s="6" t="s">
        <v>135</v>
      </c>
      <c r="H2" s="2" t="s">
        <v>137</v>
      </c>
      <c r="I2" s="4">
        <v>0</v>
      </c>
      <c r="J2" s="4">
        <v>0</v>
      </c>
      <c r="K2" s="4" t="s">
        <v>166</v>
      </c>
      <c r="N2" s="3"/>
    </row>
    <row r="3" spans="1:14" ht="20.100000000000001" hidden="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8">
        <f t="shared" ref="F3:F75" si="0">LEN(G3)</f>
        <v>1</v>
      </c>
      <c r="G3" s="6" t="s">
        <v>123</v>
      </c>
      <c r="H3" s="2" t="s">
        <v>137</v>
      </c>
      <c r="I3" s="4">
        <v>1</v>
      </c>
      <c r="J3" s="4">
        <v>1</v>
      </c>
      <c r="K3" s="4"/>
      <c r="N3" s="3"/>
    </row>
    <row r="4" spans="1:14" ht="20.100000000000001" hidden="1" customHeight="1" x14ac:dyDescent="0.25">
      <c r="A4" s="2">
        <v>3</v>
      </c>
      <c r="B4" s="3" t="s">
        <v>16</v>
      </c>
      <c r="C4" s="3" t="s">
        <v>19</v>
      </c>
      <c r="D4" s="4" t="s">
        <v>70</v>
      </c>
      <c r="E4" s="4" t="s">
        <v>119</v>
      </c>
      <c r="F4" s="8">
        <f t="shared" si="0"/>
        <v>2</v>
      </c>
      <c r="G4" s="6" t="s">
        <v>125</v>
      </c>
      <c r="H4" s="2" t="s">
        <v>138</v>
      </c>
      <c r="I4" s="4"/>
      <c r="J4" s="4"/>
      <c r="K4" s="4" t="s">
        <v>169</v>
      </c>
      <c r="N4" s="3"/>
    </row>
    <row r="5" spans="1:14" ht="20.100000000000001" hidden="1" customHeight="1" x14ac:dyDescent="0.25">
      <c r="A5" s="7">
        <v>4</v>
      </c>
      <c r="B5" s="3" t="s">
        <v>16</v>
      </c>
      <c r="C5" s="3" t="s">
        <v>20</v>
      </c>
      <c r="D5" s="4" t="s">
        <v>71</v>
      </c>
      <c r="E5" s="4" t="s">
        <v>119</v>
      </c>
      <c r="F5" s="8">
        <f t="shared" si="0"/>
        <v>0</v>
      </c>
      <c r="H5" s="2" t="s">
        <v>138</v>
      </c>
      <c r="I5" s="4"/>
      <c r="J5" s="4"/>
      <c r="K5" s="4" t="s">
        <v>170</v>
      </c>
      <c r="N5" s="3"/>
    </row>
    <row r="6" spans="1:14" ht="20.100000000000001" hidden="1" customHeight="1" x14ac:dyDescent="0.25">
      <c r="A6" s="2">
        <v>5</v>
      </c>
      <c r="B6" s="3" t="s">
        <v>14</v>
      </c>
      <c r="C6" s="3" t="s">
        <v>21</v>
      </c>
      <c r="D6" s="4" t="s">
        <v>72</v>
      </c>
      <c r="E6" s="4" t="s">
        <v>119</v>
      </c>
      <c r="F6" s="8">
        <f t="shared" si="0"/>
        <v>2</v>
      </c>
      <c r="G6" s="6" t="s">
        <v>128</v>
      </c>
      <c r="H6" s="2" t="s">
        <v>137</v>
      </c>
      <c r="I6" s="4">
        <v>0</v>
      </c>
      <c r="J6" s="4">
        <v>5</v>
      </c>
      <c r="K6" s="4" t="s">
        <v>177</v>
      </c>
      <c r="N6" s="3" t="s">
        <v>141</v>
      </c>
    </row>
    <row r="7" spans="1:14" ht="20.100000000000001" customHeight="1" x14ac:dyDescent="0.25">
      <c r="A7" s="2">
        <v>6</v>
      </c>
      <c r="B7" s="3" t="s">
        <v>15</v>
      </c>
      <c r="C7" s="3" t="s">
        <v>22</v>
      </c>
      <c r="D7" s="4" t="s">
        <v>73</v>
      </c>
      <c r="E7" s="4" t="s">
        <v>120</v>
      </c>
      <c r="F7" s="8">
        <f t="shared" si="0"/>
        <v>1</v>
      </c>
      <c r="G7" s="6" t="s">
        <v>126</v>
      </c>
      <c r="H7" s="2" t="s">
        <v>137</v>
      </c>
      <c r="I7" s="4">
        <v>1</v>
      </c>
      <c r="J7" s="4">
        <v>1</v>
      </c>
      <c r="K7" s="4" t="s">
        <v>171</v>
      </c>
      <c r="N7" s="3"/>
    </row>
    <row r="8" spans="1:14" ht="20.100000000000001" customHeight="1" x14ac:dyDescent="0.25">
      <c r="A8" s="2">
        <v>7</v>
      </c>
      <c r="B8" s="3" t="s">
        <v>15</v>
      </c>
      <c r="C8" s="3" t="s">
        <v>23</v>
      </c>
      <c r="D8" s="4" t="s">
        <v>74</v>
      </c>
      <c r="E8" s="4" t="s">
        <v>120</v>
      </c>
      <c r="F8" s="8">
        <f t="shared" si="0"/>
        <v>1</v>
      </c>
      <c r="G8" s="6" t="s">
        <v>126</v>
      </c>
      <c r="H8" s="2" t="s">
        <v>139</v>
      </c>
      <c r="I8" s="4">
        <v>1</v>
      </c>
      <c r="J8" s="4">
        <v>1</v>
      </c>
      <c r="K8" s="4" t="s">
        <v>201</v>
      </c>
      <c r="N8" s="3"/>
    </row>
    <row r="9" spans="1:14" ht="20.100000000000001" hidden="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8">
        <f t="shared" si="0"/>
        <v>1</v>
      </c>
      <c r="G9" s="6" t="s">
        <v>130</v>
      </c>
      <c r="H9" s="2" t="s">
        <v>137</v>
      </c>
      <c r="I9" s="4">
        <v>1</v>
      </c>
      <c r="J9" s="4">
        <v>1</v>
      </c>
      <c r="K9" s="4" t="s">
        <v>172</v>
      </c>
      <c r="N9" s="4" t="s">
        <v>142</v>
      </c>
    </row>
    <row r="10" spans="1:14" ht="20.100000000000001" hidden="1" customHeight="1" x14ac:dyDescent="0.25">
      <c r="A10" s="2">
        <v>9</v>
      </c>
      <c r="B10" s="3" t="s">
        <v>16</v>
      </c>
      <c r="C10" s="3" t="s">
        <v>25</v>
      </c>
      <c r="D10" s="4" t="s">
        <v>76</v>
      </c>
      <c r="E10" s="4" t="s">
        <v>121</v>
      </c>
      <c r="F10" s="8">
        <f t="shared" si="0"/>
        <v>2</v>
      </c>
      <c r="G10" s="6" t="s">
        <v>168</v>
      </c>
      <c r="H10" s="2" t="s">
        <v>137</v>
      </c>
      <c r="I10" s="4">
        <v>1</v>
      </c>
      <c r="J10" s="4">
        <v>1</v>
      </c>
      <c r="K10" s="4" t="s">
        <v>173</v>
      </c>
      <c r="N10" s="3"/>
    </row>
    <row r="11" spans="1:14" ht="20.100000000000001" hidden="1" customHeight="1" x14ac:dyDescent="0.25">
      <c r="A11" s="2">
        <v>10</v>
      </c>
      <c r="B11" s="3" t="s">
        <v>14</v>
      </c>
      <c r="C11" s="3" t="s">
        <v>26</v>
      </c>
      <c r="D11" s="4" t="s">
        <v>77</v>
      </c>
      <c r="E11" s="4" t="s">
        <v>119</v>
      </c>
      <c r="F11" s="8">
        <f t="shared" si="0"/>
        <v>2</v>
      </c>
      <c r="G11" s="6" t="s">
        <v>125</v>
      </c>
      <c r="H11" s="2" t="s">
        <v>137</v>
      </c>
      <c r="I11" s="4">
        <v>1</v>
      </c>
      <c r="J11" s="4">
        <v>1</v>
      </c>
      <c r="K11" s="4" t="s">
        <v>174</v>
      </c>
      <c r="N11" s="3"/>
    </row>
    <row r="12" spans="1:14" ht="20.100000000000001" hidden="1" customHeight="1" x14ac:dyDescent="0.25">
      <c r="A12" s="2">
        <v>11</v>
      </c>
      <c r="B12" s="3" t="s">
        <v>14</v>
      </c>
      <c r="C12" s="3" t="s">
        <v>27</v>
      </c>
      <c r="D12" s="4" t="s">
        <v>78</v>
      </c>
      <c r="E12" s="4" t="s">
        <v>119</v>
      </c>
      <c r="F12" s="8">
        <f t="shared" si="0"/>
        <v>1</v>
      </c>
      <c r="G12" s="6" t="s">
        <v>123</v>
      </c>
      <c r="H12" s="2" t="s">
        <v>137</v>
      </c>
      <c r="I12" s="4">
        <v>1</v>
      </c>
      <c r="J12" s="4">
        <v>1</v>
      </c>
      <c r="K12" s="4" t="s">
        <v>175</v>
      </c>
      <c r="N12" s="3"/>
    </row>
    <row r="13" spans="1:14" ht="20.100000000000001" hidden="1" customHeight="1" x14ac:dyDescent="0.25">
      <c r="A13" s="2">
        <v>12</v>
      </c>
      <c r="B13" s="3" t="s">
        <v>167</v>
      </c>
      <c r="C13" s="3" t="s">
        <v>28</v>
      </c>
      <c r="D13" s="4" t="s">
        <v>79</v>
      </c>
      <c r="E13" s="4" t="s">
        <v>119</v>
      </c>
      <c r="F13" s="8">
        <f t="shared" si="0"/>
        <v>2</v>
      </c>
      <c r="G13" s="6" t="s">
        <v>125</v>
      </c>
      <c r="H13" s="2" t="s">
        <v>139</v>
      </c>
      <c r="I13" s="4"/>
      <c r="J13" s="4"/>
      <c r="K13" s="4" t="s">
        <v>176</v>
      </c>
      <c r="N13" s="3"/>
    </row>
    <row r="14" spans="1:14" ht="20.100000000000001" hidden="1" customHeight="1" x14ac:dyDescent="0.25">
      <c r="A14" s="2">
        <v>13</v>
      </c>
      <c r="B14" s="3" t="s">
        <v>14</v>
      </c>
      <c r="C14" s="3" t="s">
        <v>29</v>
      </c>
      <c r="D14" s="4" t="s">
        <v>80</v>
      </c>
      <c r="E14" s="4" t="s">
        <v>119</v>
      </c>
      <c r="F14" s="8">
        <f t="shared" si="0"/>
        <v>1</v>
      </c>
      <c r="G14" s="6" t="s">
        <v>123</v>
      </c>
      <c r="H14" s="2" t="s">
        <v>137</v>
      </c>
      <c r="I14" s="4">
        <v>1</v>
      </c>
      <c r="J14" s="4">
        <v>1</v>
      </c>
      <c r="K14" s="4" t="s">
        <v>179</v>
      </c>
      <c r="N14" s="3"/>
    </row>
    <row r="15" spans="1:14" ht="20.100000000000001" customHeight="1" x14ac:dyDescent="0.25">
      <c r="A15" s="2">
        <v>14</v>
      </c>
      <c r="B15" s="3" t="s">
        <v>15</v>
      </c>
      <c r="C15" s="3" t="s">
        <v>30</v>
      </c>
      <c r="D15" s="4" t="s">
        <v>81</v>
      </c>
      <c r="E15" s="4" t="s">
        <v>120</v>
      </c>
      <c r="F15" s="8">
        <f t="shared" si="0"/>
        <v>1</v>
      </c>
      <c r="G15" s="6" t="s">
        <v>126</v>
      </c>
      <c r="H15" s="2" t="s">
        <v>137</v>
      </c>
      <c r="I15" s="4">
        <v>1</v>
      </c>
      <c r="J15" s="4">
        <v>2</v>
      </c>
      <c r="K15" s="4" t="s">
        <v>177</v>
      </c>
      <c r="N15" s="4"/>
    </row>
    <row r="16" spans="1:14" ht="20.100000000000001" hidden="1" customHeight="1" x14ac:dyDescent="0.25">
      <c r="A16" s="2">
        <v>15</v>
      </c>
      <c r="B16" s="3" t="s">
        <v>14</v>
      </c>
      <c r="C16" s="3" t="s">
        <v>31</v>
      </c>
      <c r="D16" s="4" t="s">
        <v>82</v>
      </c>
      <c r="E16" s="4" t="s">
        <v>121</v>
      </c>
      <c r="F16" s="8">
        <f t="shared" si="0"/>
        <v>2</v>
      </c>
      <c r="G16" s="6" t="s">
        <v>168</v>
      </c>
      <c r="H16" s="2" t="s">
        <v>137</v>
      </c>
      <c r="I16" s="4">
        <v>2</v>
      </c>
      <c r="J16" s="4">
        <v>2</v>
      </c>
      <c r="K16" s="4" t="s">
        <v>178</v>
      </c>
      <c r="N16" s="3"/>
    </row>
    <row r="17" spans="1:14" ht="20.100000000000001" hidden="1" customHeight="1" x14ac:dyDescent="0.25">
      <c r="A17" s="2">
        <v>16</v>
      </c>
      <c r="B17" s="3" t="s">
        <v>16</v>
      </c>
      <c r="C17" s="3" t="s">
        <v>32</v>
      </c>
      <c r="D17" s="4" t="s">
        <v>83</v>
      </c>
      <c r="E17" s="4" t="s">
        <v>119</v>
      </c>
      <c r="F17" s="8">
        <f t="shared" si="0"/>
        <v>1</v>
      </c>
      <c r="G17" s="6">
        <v>1</v>
      </c>
      <c r="H17" s="2" t="s">
        <v>137</v>
      </c>
      <c r="I17" s="4">
        <v>2</v>
      </c>
      <c r="J17" s="4">
        <v>2</v>
      </c>
      <c r="K17" s="4" t="s">
        <v>180</v>
      </c>
      <c r="N17" s="3"/>
    </row>
    <row r="18" spans="1:14" ht="20.100000000000001" hidden="1" customHeight="1" x14ac:dyDescent="0.25">
      <c r="A18" s="2">
        <v>17</v>
      </c>
      <c r="B18" s="3" t="s">
        <v>14</v>
      </c>
      <c r="C18" s="3" t="s">
        <v>33</v>
      </c>
      <c r="D18" s="4" t="s">
        <v>84</v>
      </c>
      <c r="E18" s="4" t="s">
        <v>119</v>
      </c>
      <c r="F18" s="8">
        <f t="shared" si="0"/>
        <v>2</v>
      </c>
      <c r="G18" s="6" t="s">
        <v>125</v>
      </c>
      <c r="H18" s="2" t="s">
        <v>137</v>
      </c>
      <c r="I18" s="4">
        <v>2</v>
      </c>
      <c r="J18" s="4">
        <v>2</v>
      </c>
      <c r="K18" s="4" t="s">
        <v>181</v>
      </c>
      <c r="N18" s="3"/>
    </row>
    <row r="19" spans="1:14" ht="20.100000000000001" customHeight="1" x14ac:dyDescent="0.25">
      <c r="A19" s="2">
        <v>18</v>
      </c>
      <c r="B19" s="3" t="s">
        <v>14</v>
      </c>
      <c r="C19" s="3" t="s">
        <v>34</v>
      </c>
      <c r="D19" s="4" t="s">
        <v>85</v>
      </c>
      <c r="E19" s="4" t="s">
        <v>120</v>
      </c>
      <c r="F19" s="8">
        <f t="shared" si="0"/>
        <v>3</v>
      </c>
      <c r="G19" s="6" t="s">
        <v>182</v>
      </c>
      <c r="H19" s="2" t="s">
        <v>137</v>
      </c>
      <c r="I19" s="4">
        <v>1</v>
      </c>
      <c r="J19" s="4">
        <v>2</v>
      </c>
      <c r="K19" s="4" t="s">
        <v>194</v>
      </c>
      <c r="N19" s="3"/>
    </row>
    <row r="20" spans="1:14" ht="20.100000000000001" hidden="1" customHeight="1" x14ac:dyDescent="0.25">
      <c r="A20" s="2">
        <v>19</v>
      </c>
      <c r="B20" s="3" t="s">
        <v>167</v>
      </c>
      <c r="C20" s="3" t="s">
        <v>35</v>
      </c>
      <c r="D20" s="4" t="s">
        <v>86</v>
      </c>
      <c r="E20" s="4" t="s">
        <v>119</v>
      </c>
      <c r="F20" s="8">
        <f t="shared" si="0"/>
        <v>2</v>
      </c>
      <c r="G20" s="6" t="s">
        <v>125</v>
      </c>
      <c r="H20" s="2" t="s">
        <v>137</v>
      </c>
      <c r="I20" s="4">
        <v>3</v>
      </c>
      <c r="J20" s="4">
        <v>3</v>
      </c>
      <c r="K20" s="4" t="s">
        <v>183</v>
      </c>
      <c r="N20" s="3"/>
    </row>
    <row r="21" spans="1:14" ht="20.100000000000001" hidden="1" customHeight="1" x14ac:dyDescent="0.25">
      <c r="A21" s="2">
        <v>20</v>
      </c>
      <c r="B21" s="3" t="s">
        <v>167</v>
      </c>
      <c r="C21" s="3" t="s">
        <v>36</v>
      </c>
      <c r="D21" s="4" t="s">
        <v>87</v>
      </c>
      <c r="E21" s="4" t="s">
        <v>119</v>
      </c>
      <c r="F21" s="8">
        <f t="shared" si="0"/>
        <v>3</v>
      </c>
      <c r="G21" s="6" t="s">
        <v>127</v>
      </c>
      <c r="H21" s="2" t="s">
        <v>137</v>
      </c>
      <c r="I21" s="4">
        <v>3</v>
      </c>
      <c r="J21" s="4">
        <v>3</v>
      </c>
      <c r="K21" s="4" t="s">
        <v>184</v>
      </c>
      <c r="N21" s="3"/>
    </row>
    <row r="22" spans="1:14" ht="20.100000000000001" hidden="1" customHeight="1" x14ac:dyDescent="0.25">
      <c r="A22" s="2">
        <v>21</v>
      </c>
      <c r="B22" s="3" t="s">
        <v>16</v>
      </c>
      <c r="C22" s="3" t="s">
        <v>37</v>
      </c>
      <c r="D22" s="4" t="s">
        <v>88</v>
      </c>
      <c r="E22" s="4" t="s">
        <v>119</v>
      </c>
      <c r="F22" s="8">
        <f t="shared" si="0"/>
        <v>2</v>
      </c>
      <c r="G22" s="6" t="s">
        <v>125</v>
      </c>
      <c r="H22" s="2" t="s">
        <v>137</v>
      </c>
      <c r="I22" s="4">
        <v>1</v>
      </c>
      <c r="J22" s="4">
        <v>3</v>
      </c>
      <c r="K22" s="4"/>
      <c r="N22" s="3"/>
    </row>
    <row r="23" spans="1:14" ht="20.100000000000001" hidden="1" customHeight="1" x14ac:dyDescent="0.25">
      <c r="A23" s="2">
        <v>22</v>
      </c>
      <c r="B23" s="3" t="s">
        <v>15</v>
      </c>
      <c r="C23" s="3" t="s">
        <v>38</v>
      </c>
      <c r="D23" s="4" t="s">
        <v>89</v>
      </c>
      <c r="E23" s="4" t="s">
        <v>121</v>
      </c>
      <c r="F23" s="8">
        <f t="shared" si="0"/>
        <v>4</v>
      </c>
      <c r="G23" s="6" t="s">
        <v>185</v>
      </c>
      <c r="H23" s="2" t="s">
        <v>137</v>
      </c>
      <c r="I23" s="4">
        <v>4</v>
      </c>
      <c r="J23" s="4">
        <v>4</v>
      </c>
      <c r="K23" s="4" t="s">
        <v>186</v>
      </c>
      <c r="N23" s="3"/>
    </row>
    <row r="24" spans="1:14" ht="20.100000000000001" hidden="1" customHeight="1" x14ac:dyDescent="0.25">
      <c r="A24" s="2">
        <v>23</v>
      </c>
      <c r="B24" s="3" t="s">
        <v>14</v>
      </c>
      <c r="C24" s="3" t="s">
        <v>39</v>
      </c>
      <c r="D24" s="4" t="s">
        <v>90</v>
      </c>
      <c r="E24" s="4" t="s">
        <v>119</v>
      </c>
      <c r="F24" s="8">
        <f t="shared" si="0"/>
        <v>1</v>
      </c>
      <c r="G24" s="6" t="s">
        <v>123</v>
      </c>
      <c r="H24" s="2" t="s">
        <v>137</v>
      </c>
      <c r="I24" s="4">
        <v>0</v>
      </c>
      <c r="J24" s="4">
        <v>4</v>
      </c>
      <c r="K24" s="4" t="s">
        <v>187</v>
      </c>
      <c r="N24" s="3"/>
    </row>
    <row r="25" spans="1:14" ht="20.100000000000001" hidden="1" customHeight="1" x14ac:dyDescent="0.25">
      <c r="A25" s="2">
        <v>24</v>
      </c>
      <c r="B25" s="3" t="s">
        <v>167</v>
      </c>
      <c r="C25" s="3" t="s">
        <v>40</v>
      </c>
      <c r="D25" s="4" t="s">
        <v>91</v>
      </c>
      <c r="E25" s="4" t="s">
        <v>119</v>
      </c>
      <c r="F25" s="8">
        <f t="shared" si="0"/>
        <v>3</v>
      </c>
      <c r="G25" s="6" t="s">
        <v>135</v>
      </c>
      <c r="H25" s="2" t="s">
        <v>137</v>
      </c>
      <c r="I25" s="4">
        <v>2</v>
      </c>
      <c r="J25" s="4">
        <v>4</v>
      </c>
      <c r="K25" s="4" t="s">
        <v>188</v>
      </c>
      <c r="N25" s="3"/>
    </row>
    <row r="26" spans="1:14" ht="20.100000000000001" customHeight="1" x14ac:dyDescent="0.25">
      <c r="A26" s="2">
        <v>25</v>
      </c>
      <c r="B26" s="3" t="s">
        <v>15</v>
      </c>
      <c r="C26" s="3" t="s">
        <v>41</v>
      </c>
      <c r="D26" s="4" t="s">
        <v>92</v>
      </c>
      <c r="E26" s="4" t="s">
        <v>120</v>
      </c>
      <c r="F26" s="8">
        <f t="shared" si="0"/>
        <v>5</v>
      </c>
      <c r="G26" s="6" t="s">
        <v>189</v>
      </c>
      <c r="H26" s="2" t="s">
        <v>137</v>
      </c>
      <c r="I26" s="4">
        <v>5</v>
      </c>
      <c r="J26" s="4">
        <v>5</v>
      </c>
      <c r="K26" s="4" t="s">
        <v>196</v>
      </c>
      <c r="N26" s="3"/>
    </row>
    <row r="27" spans="1:14" ht="20.100000000000001" hidden="1" customHeight="1" x14ac:dyDescent="0.25">
      <c r="A27" s="2">
        <v>26</v>
      </c>
      <c r="B27" s="3" t="s">
        <v>15</v>
      </c>
      <c r="C27" s="3" t="s">
        <v>42</v>
      </c>
      <c r="D27" s="4" t="s">
        <v>93</v>
      </c>
      <c r="E27" s="4" t="s">
        <v>121</v>
      </c>
      <c r="F27" s="8">
        <f t="shared" si="0"/>
        <v>5</v>
      </c>
      <c r="G27" s="6" t="s">
        <v>190</v>
      </c>
      <c r="H27" s="2" t="s">
        <v>140</v>
      </c>
      <c r="I27" s="4">
        <v>5</v>
      </c>
      <c r="J27" s="4">
        <v>5</v>
      </c>
      <c r="K27" s="4" t="s">
        <v>191</v>
      </c>
      <c r="N27" s="3"/>
    </row>
    <row r="28" spans="1:14" ht="20.100000000000001" hidden="1" customHeight="1" x14ac:dyDescent="0.25">
      <c r="A28" s="2">
        <v>27</v>
      </c>
      <c r="B28" s="3" t="s">
        <v>14</v>
      </c>
      <c r="C28" s="3" t="s">
        <v>43</v>
      </c>
      <c r="D28" s="4" t="s">
        <v>94</v>
      </c>
      <c r="E28" s="4" t="s">
        <v>119</v>
      </c>
      <c r="F28" s="8">
        <f t="shared" si="0"/>
        <v>3</v>
      </c>
      <c r="G28" s="6" t="s">
        <v>127</v>
      </c>
      <c r="H28" s="2" t="s">
        <v>137</v>
      </c>
      <c r="I28" s="4">
        <v>4</v>
      </c>
      <c r="J28" s="4">
        <v>1</v>
      </c>
      <c r="K28" s="4" t="s">
        <v>180</v>
      </c>
      <c r="N28" s="3"/>
    </row>
    <row r="29" spans="1:14" ht="20.100000000000001" hidden="1" customHeight="1" x14ac:dyDescent="0.25">
      <c r="A29" s="2">
        <v>28</v>
      </c>
      <c r="B29" s="3" t="s">
        <v>16</v>
      </c>
      <c r="C29" s="3" t="s">
        <v>44</v>
      </c>
      <c r="D29" s="4" t="s">
        <v>95</v>
      </c>
      <c r="E29" s="4" t="s">
        <v>119</v>
      </c>
      <c r="F29" s="8">
        <f t="shared" si="0"/>
        <v>1</v>
      </c>
      <c r="G29" s="6" t="s">
        <v>123</v>
      </c>
      <c r="H29" s="2" t="s">
        <v>138</v>
      </c>
      <c r="I29" s="3"/>
      <c r="J29" s="3"/>
      <c r="K29" s="4" t="s">
        <v>192</v>
      </c>
      <c r="N29" s="3"/>
    </row>
    <row r="30" spans="1:14" ht="20.100000000000001" hidden="1" customHeight="1" x14ac:dyDescent="0.25">
      <c r="A30" s="2">
        <v>29</v>
      </c>
      <c r="B30" s="3" t="s">
        <v>14</v>
      </c>
      <c r="C30" s="3" t="s">
        <v>45</v>
      </c>
      <c r="D30" s="4" t="s">
        <v>96</v>
      </c>
      <c r="E30" s="4" t="s">
        <v>119</v>
      </c>
      <c r="F30" s="8">
        <f t="shared" si="0"/>
        <v>1</v>
      </c>
      <c r="G30" s="6" t="s">
        <v>123</v>
      </c>
      <c r="H30" s="2" t="s">
        <v>138</v>
      </c>
      <c r="I30" s="3"/>
      <c r="J30" s="3"/>
      <c r="K30" s="4" t="s">
        <v>144</v>
      </c>
      <c r="M30" s="3" t="s">
        <v>143</v>
      </c>
    </row>
    <row r="31" spans="1:14" ht="20.100000000000001" hidden="1" customHeight="1" x14ac:dyDescent="0.25">
      <c r="A31" s="2">
        <v>30</v>
      </c>
      <c r="B31" s="3" t="s">
        <v>14</v>
      </c>
      <c r="C31" s="3" t="s">
        <v>46</v>
      </c>
      <c r="D31" s="4" t="s">
        <v>97</v>
      </c>
      <c r="E31" s="4" t="s">
        <v>119</v>
      </c>
      <c r="F31" s="8">
        <f t="shared" si="0"/>
        <v>1</v>
      </c>
      <c r="G31" s="6" t="s">
        <v>123</v>
      </c>
      <c r="H31" s="2" t="s">
        <v>138</v>
      </c>
      <c r="I31" s="3"/>
      <c r="J31" s="3"/>
      <c r="K31" s="4" t="s">
        <v>145</v>
      </c>
      <c r="N31" s="3"/>
    </row>
    <row r="32" spans="1:14" ht="20.100000000000001" customHeight="1" x14ac:dyDescent="0.25">
      <c r="A32" s="2">
        <v>31</v>
      </c>
      <c r="B32" s="4" t="s">
        <v>14</v>
      </c>
      <c r="C32" s="4" t="s">
        <v>47</v>
      </c>
      <c r="D32" s="4" t="s">
        <v>98</v>
      </c>
      <c r="E32" s="4" t="s">
        <v>120</v>
      </c>
      <c r="F32" s="8">
        <f t="shared" si="0"/>
        <v>2</v>
      </c>
      <c r="G32" s="6" t="s">
        <v>129</v>
      </c>
      <c r="H32" s="2" t="s">
        <v>139</v>
      </c>
      <c r="I32" s="3"/>
      <c r="J32" s="3"/>
      <c r="K32" s="4" t="s">
        <v>195</v>
      </c>
      <c r="N32" s="3"/>
    </row>
    <row r="33" spans="1:14" ht="20.100000000000001" hidden="1" customHeight="1" x14ac:dyDescent="0.25">
      <c r="A33" s="2">
        <v>32</v>
      </c>
      <c r="B33" s="3" t="s">
        <v>15</v>
      </c>
      <c r="C33" s="3" t="s">
        <v>48</v>
      </c>
      <c r="D33" s="4" t="s">
        <v>99</v>
      </c>
      <c r="E33" s="4" t="s">
        <v>121</v>
      </c>
      <c r="F33" s="8">
        <f t="shared" si="0"/>
        <v>0</v>
      </c>
      <c r="H33" s="2" t="s">
        <v>138</v>
      </c>
      <c r="I33" s="4"/>
      <c r="J33" s="4"/>
      <c r="K33" s="4" t="s">
        <v>146</v>
      </c>
      <c r="N33" s="4"/>
    </row>
    <row r="34" spans="1:14" ht="20.100000000000001" hidden="1" customHeight="1" x14ac:dyDescent="0.25">
      <c r="A34" s="2">
        <v>33</v>
      </c>
      <c r="B34" s="3" t="s">
        <v>15</v>
      </c>
      <c r="C34" s="3" t="s">
        <v>49</v>
      </c>
      <c r="D34" s="4" t="s">
        <v>100</v>
      </c>
      <c r="E34" s="4" t="s">
        <v>121</v>
      </c>
      <c r="F34" s="8">
        <f t="shared" si="0"/>
        <v>1</v>
      </c>
      <c r="G34" s="6" t="s">
        <v>130</v>
      </c>
      <c r="H34" s="2" t="s">
        <v>138</v>
      </c>
      <c r="I34" s="3"/>
      <c r="J34" s="3"/>
      <c r="K34" s="4" t="s">
        <v>147</v>
      </c>
      <c r="N34" s="3"/>
    </row>
    <row r="35" spans="1:14" ht="20.100000000000001" hidden="1" customHeight="1" x14ac:dyDescent="0.25">
      <c r="A35" s="2">
        <v>34</v>
      </c>
      <c r="B35" s="3" t="s">
        <v>15</v>
      </c>
      <c r="C35" s="3" t="s">
        <v>50</v>
      </c>
      <c r="D35" s="4" t="s">
        <v>101</v>
      </c>
      <c r="E35" s="4" t="s">
        <v>121</v>
      </c>
      <c r="F35" s="8">
        <f t="shared" si="0"/>
        <v>2</v>
      </c>
      <c r="G35" s="6" t="s">
        <v>131</v>
      </c>
      <c r="H35" s="2" t="s">
        <v>138</v>
      </c>
      <c r="I35" s="3"/>
      <c r="J35" s="3"/>
      <c r="K35" s="4" t="s">
        <v>148</v>
      </c>
      <c r="N35" s="3"/>
    </row>
    <row r="36" spans="1:14" ht="20.100000000000001" hidden="1" customHeight="1" x14ac:dyDescent="0.25">
      <c r="A36" s="2">
        <v>35</v>
      </c>
      <c r="B36" s="3" t="s">
        <v>15</v>
      </c>
      <c r="C36" s="3" t="s">
        <v>51</v>
      </c>
      <c r="D36" s="4" t="s">
        <v>102</v>
      </c>
      <c r="E36" s="4" t="s">
        <v>121</v>
      </c>
      <c r="F36" s="8">
        <f t="shared" si="0"/>
        <v>2</v>
      </c>
      <c r="G36" s="6" t="s">
        <v>131</v>
      </c>
      <c r="H36" s="2" t="s">
        <v>139</v>
      </c>
      <c r="I36" s="3">
        <v>1</v>
      </c>
      <c r="J36" s="3">
        <v>1</v>
      </c>
      <c r="K36" s="4" t="s">
        <v>149</v>
      </c>
      <c r="N36" s="3"/>
    </row>
    <row r="37" spans="1:14" ht="20.100000000000001" hidden="1" customHeight="1" x14ac:dyDescent="0.25">
      <c r="A37" s="2">
        <v>36</v>
      </c>
      <c r="B37" s="3" t="s">
        <v>167</v>
      </c>
      <c r="C37" s="3" t="s">
        <v>52</v>
      </c>
      <c r="D37" s="4" t="s">
        <v>103</v>
      </c>
      <c r="E37" s="4" t="s">
        <v>121</v>
      </c>
      <c r="F37" s="8">
        <f t="shared" si="0"/>
        <v>3</v>
      </c>
      <c r="G37" s="6" t="s">
        <v>132</v>
      </c>
      <c r="H37" s="2" t="s">
        <v>139</v>
      </c>
      <c r="I37" s="3">
        <v>2</v>
      </c>
      <c r="J37" s="3">
        <v>2</v>
      </c>
      <c r="K37" s="4" t="s">
        <v>150</v>
      </c>
      <c r="N37" s="3"/>
    </row>
    <row r="38" spans="1:14" ht="20.100000000000001" hidden="1" customHeight="1" x14ac:dyDescent="0.25">
      <c r="A38" s="2">
        <v>37</v>
      </c>
      <c r="B38" s="3" t="s">
        <v>15</v>
      </c>
      <c r="C38" s="3" t="s">
        <v>53</v>
      </c>
      <c r="D38" s="4" t="s">
        <v>104</v>
      </c>
      <c r="E38" s="4" t="s">
        <v>122</v>
      </c>
      <c r="F38" s="8">
        <f t="shared" si="0"/>
        <v>1</v>
      </c>
      <c r="G38" s="6" t="s">
        <v>14</v>
      </c>
      <c r="H38" s="2" t="s">
        <v>138</v>
      </c>
      <c r="I38" s="3"/>
      <c r="J38" s="3"/>
      <c r="K38" s="4" t="s">
        <v>151</v>
      </c>
      <c r="N38" s="3"/>
    </row>
    <row r="39" spans="1:14" ht="20.100000000000001" hidden="1" customHeight="1" x14ac:dyDescent="0.25">
      <c r="A39" s="2">
        <v>38</v>
      </c>
      <c r="B39" s="3" t="s">
        <v>15</v>
      </c>
      <c r="C39" s="3" t="s">
        <v>54</v>
      </c>
      <c r="D39" s="4" t="s">
        <v>105</v>
      </c>
      <c r="E39" s="4" t="s">
        <v>122</v>
      </c>
      <c r="F39" s="8">
        <f t="shared" si="0"/>
        <v>2</v>
      </c>
      <c r="G39" s="6" t="s">
        <v>133</v>
      </c>
      <c r="H39" s="2" t="s">
        <v>138</v>
      </c>
      <c r="I39" s="4"/>
      <c r="J39" s="4"/>
      <c r="K39" s="4" t="s">
        <v>152</v>
      </c>
      <c r="N39" s="3"/>
    </row>
    <row r="40" spans="1:14" ht="20.100000000000001" hidden="1" customHeight="1" x14ac:dyDescent="0.25">
      <c r="A40" s="2">
        <v>39</v>
      </c>
      <c r="B40" s="3" t="s">
        <v>16</v>
      </c>
      <c r="C40" s="3" t="s">
        <v>55</v>
      </c>
      <c r="D40" s="4" t="s">
        <v>106</v>
      </c>
      <c r="E40" s="4" t="s">
        <v>119</v>
      </c>
      <c r="F40" s="8">
        <f t="shared" si="0"/>
        <v>1</v>
      </c>
      <c r="G40" s="6" t="s">
        <v>123</v>
      </c>
      <c r="H40" s="2" t="s">
        <v>138</v>
      </c>
      <c r="I40" s="4"/>
      <c r="J40" s="4"/>
      <c r="K40" s="4" t="s">
        <v>153</v>
      </c>
      <c r="N40" s="3"/>
    </row>
    <row r="41" spans="1:14" ht="20.100000000000001" hidden="1" customHeight="1" x14ac:dyDescent="0.25">
      <c r="A41" s="2">
        <v>40</v>
      </c>
      <c r="B41" s="3" t="s">
        <v>16</v>
      </c>
      <c r="C41" s="3" t="s">
        <v>56</v>
      </c>
      <c r="D41" s="4" t="s">
        <v>107</v>
      </c>
      <c r="E41" s="4" t="s">
        <v>119</v>
      </c>
      <c r="F41" s="8">
        <f t="shared" si="0"/>
        <v>0</v>
      </c>
      <c r="H41" s="2" t="s">
        <v>138</v>
      </c>
      <c r="I41" s="4"/>
      <c r="J41" s="4"/>
      <c r="K41" s="4" t="s">
        <v>154</v>
      </c>
      <c r="N41" s="3"/>
    </row>
    <row r="42" spans="1:14" ht="20.100000000000001" hidden="1" customHeight="1" x14ac:dyDescent="0.25">
      <c r="A42" s="2">
        <v>41</v>
      </c>
      <c r="B42" s="3" t="s">
        <v>14</v>
      </c>
      <c r="C42" s="3" t="s">
        <v>57</v>
      </c>
      <c r="D42" s="4" t="s">
        <v>108</v>
      </c>
      <c r="E42" s="4" t="s">
        <v>119</v>
      </c>
      <c r="F42" s="8">
        <f t="shared" si="0"/>
        <v>1</v>
      </c>
      <c r="G42" s="6" t="s">
        <v>123</v>
      </c>
      <c r="H42" s="2" t="s">
        <v>138</v>
      </c>
      <c r="I42" s="4"/>
      <c r="J42" s="4"/>
      <c r="K42" s="4" t="s">
        <v>155</v>
      </c>
      <c r="N42" s="3"/>
    </row>
    <row r="43" spans="1:14" ht="20.100000000000001" hidden="1" customHeight="1" x14ac:dyDescent="0.25">
      <c r="A43" s="2">
        <v>42</v>
      </c>
      <c r="B43" s="3" t="s">
        <v>167</v>
      </c>
      <c r="C43" s="3" t="s">
        <v>58</v>
      </c>
      <c r="D43" s="4" t="s">
        <v>109</v>
      </c>
      <c r="E43" s="4" t="s">
        <v>119</v>
      </c>
      <c r="F43" s="8">
        <f t="shared" si="0"/>
        <v>1</v>
      </c>
      <c r="G43" s="6" t="s">
        <v>134</v>
      </c>
      <c r="H43" s="2" t="s">
        <v>138</v>
      </c>
      <c r="I43" s="4"/>
      <c r="J43" s="4"/>
      <c r="K43" s="4" t="s">
        <v>156</v>
      </c>
      <c r="N43" s="3"/>
    </row>
    <row r="44" spans="1:14" ht="20.100000000000001" hidden="1" customHeight="1" x14ac:dyDescent="0.25">
      <c r="A44" s="2">
        <v>43</v>
      </c>
      <c r="B44" s="3" t="s">
        <v>16</v>
      </c>
      <c r="C44" s="3" t="s">
        <v>59</v>
      </c>
      <c r="D44" s="4" t="s">
        <v>110</v>
      </c>
      <c r="E44" s="4" t="s">
        <v>119</v>
      </c>
      <c r="F44" s="8">
        <f t="shared" si="0"/>
        <v>0</v>
      </c>
      <c r="H44" s="2" t="s">
        <v>138</v>
      </c>
      <c r="I44" s="4"/>
      <c r="J44" s="4"/>
      <c r="K44" s="4" t="s">
        <v>157</v>
      </c>
      <c r="N44" s="3"/>
    </row>
    <row r="45" spans="1:14" ht="20.100000000000001" hidden="1" customHeight="1" x14ac:dyDescent="0.25">
      <c r="A45" s="2">
        <v>44</v>
      </c>
      <c r="B45" s="3" t="s">
        <v>14</v>
      </c>
      <c r="C45" s="3" t="s">
        <v>60</v>
      </c>
      <c r="D45" s="4" t="s">
        <v>111</v>
      </c>
      <c r="E45" s="4" t="s">
        <v>119</v>
      </c>
      <c r="F45" s="8">
        <f t="shared" si="0"/>
        <v>3</v>
      </c>
      <c r="G45" s="6" t="s">
        <v>127</v>
      </c>
      <c r="H45" s="2" t="s">
        <v>138</v>
      </c>
      <c r="I45" s="4"/>
      <c r="J45" s="4"/>
      <c r="K45" s="4" t="s">
        <v>158</v>
      </c>
      <c r="N45" s="3"/>
    </row>
    <row r="46" spans="1:14" ht="20.100000000000001" hidden="1" customHeight="1" x14ac:dyDescent="0.25">
      <c r="A46" s="2">
        <v>45</v>
      </c>
      <c r="B46" s="3" t="s">
        <v>167</v>
      </c>
      <c r="C46" s="3" t="s">
        <v>61</v>
      </c>
      <c r="D46" s="4" t="s">
        <v>112</v>
      </c>
      <c r="E46" s="4" t="s">
        <v>119</v>
      </c>
      <c r="F46" s="8">
        <f t="shared" si="0"/>
        <v>3</v>
      </c>
      <c r="G46" s="6" t="s">
        <v>135</v>
      </c>
      <c r="H46" s="2" t="s">
        <v>138</v>
      </c>
      <c r="I46" s="4"/>
      <c r="J46" s="4"/>
      <c r="K46" s="4" t="s">
        <v>159</v>
      </c>
      <c r="N46" s="3"/>
    </row>
    <row r="47" spans="1:14" ht="20.100000000000001" hidden="1" customHeight="1" x14ac:dyDescent="0.25">
      <c r="A47" s="2">
        <v>46</v>
      </c>
      <c r="B47" s="3" t="s">
        <v>16</v>
      </c>
      <c r="C47" s="3" t="s">
        <v>62</v>
      </c>
      <c r="D47" s="4" t="s">
        <v>113</v>
      </c>
      <c r="E47" s="4" t="s">
        <v>119</v>
      </c>
      <c r="F47" s="8">
        <f t="shared" si="0"/>
        <v>0</v>
      </c>
      <c r="H47" s="2" t="s">
        <v>138</v>
      </c>
      <c r="I47" s="4"/>
      <c r="J47" s="4"/>
      <c r="K47" s="4" t="s">
        <v>160</v>
      </c>
      <c r="N47" s="3"/>
    </row>
    <row r="48" spans="1:14" ht="20.100000000000001" hidden="1" customHeight="1" x14ac:dyDescent="0.25">
      <c r="A48" s="2">
        <v>47</v>
      </c>
      <c r="B48" s="3" t="s">
        <v>167</v>
      </c>
      <c r="C48" s="3" t="s">
        <v>63</v>
      </c>
      <c r="D48" s="4" t="s">
        <v>114</v>
      </c>
      <c r="E48" s="4" t="s">
        <v>119</v>
      </c>
      <c r="F48" s="8">
        <f t="shared" si="0"/>
        <v>2</v>
      </c>
      <c r="G48" s="6" t="s">
        <v>128</v>
      </c>
      <c r="H48" s="2" t="s">
        <v>137</v>
      </c>
      <c r="I48" s="4">
        <v>2</v>
      </c>
      <c r="J48" s="4">
        <v>2</v>
      </c>
      <c r="K48" s="4" t="s">
        <v>161</v>
      </c>
      <c r="N48" s="3"/>
    </row>
    <row r="49" spans="1:14" ht="20.100000000000001" hidden="1" customHeight="1" x14ac:dyDescent="0.25">
      <c r="A49" s="2">
        <v>48</v>
      </c>
      <c r="B49" s="3" t="s">
        <v>14</v>
      </c>
      <c r="C49" s="3" t="s">
        <v>64</v>
      </c>
      <c r="D49" s="4" t="s">
        <v>115</v>
      </c>
      <c r="E49" s="4" t="s">
        <v>119</v>
      </c>
      <c r="F49" s="8">
        <f t="shared" si="0"/>
        <v>1</v>
      </c>
      <c r="G49" s="6" t="s">
        <v>123</v>
      </c>
      <c r="H49" s="2" t="s">
        <v>138</v>
      </c>
      <c r="I49" s="4"/>
      <c r="J49" s="4"/>
      <c r="K49" s="4" t="s">
        <v>162</v>
      </c>
      <c r="N49" s="3"/>
    </row>
    <row r="50" spans="1:14" ht="20.100000000000001" hidden="1" customHeight="1" x14ac:dyDescent="0.25">
      <c r="A50" s="2">
        <v>49</v>
      </c>
      <c r="B50" s="3" t="s">
        <v>16</v>
      </c>
      <c r="C50" s="3" t="s">
        <v>65</v>
      </c>
      <c r="D50" s="4" t="s">
        <v>116</v>
      </c>
      <c r="E50" s="4" t="s">
        <v>121</v>
      </c>
      <c r="F50" s="8">
        <f t="shared" si="0"/>
        <v>1</v>
      </c>
      <c r="G50" s="6" t="s">
        <v>130</v>
      </c>
      <c r="H50" s="2" t="s">
        <v>137</v>
      </c>
      <c r="I50" s="4">
        <v>2</v>
      </c>
      <c r="J50" s="4">
        <v>2</v>
      </c>
      <c r="K50" s="4" t="s">
        <v>163</v>
      </c>
      <c r="N50" s="3"/>
    </row>
    <row r="51" spans="1:14" ht="20.100000000000001" hidden="1" customHeight="1" x14ac:dyDescent="0.25">
      <c r="A51" s="2">
        <v>50</v>
      </c>
      <c r="B51" s="3" t="s">
        <v>167</v>
      </c>
      <c r="C51" s="3" t="s">
        <v>66</v>
      </c>
      <c r="D51" s="4" t="s">
        <v>117</v>
      </c>
      <c r="E51" s="4" t="s">
        <v>121</v>
      </c>
      <c r="F51" s="8">
        <f t="shared" si="0"/>
        <v>3</v>
      </c>
      <c r="G51" s="6" t="s">
        <v>136</v>
      </c>
      <c r="H51" s="2" t="s">
        <v>137</v>
      </c>
      <c r="I51" s="4">
        <v>3</v>
      </c>
      <c r="J51" s="4">
        <v>3</v>
      </c>
      <c r="K51" s="4" t="s">
        <v>164</v>
      </c>
      <c r="N51" s="3"/>
    </row>
    <row r="52" spans="1:14" ht="20.100000000000001" hidden="1" customHeight="1" x14ac:dyDescent="0.25">
      <c r="A52" s="2">
        <v>51</v>
      </c>
      <c r="B52" s="3" t="s">
        <v>15</v>
      </c>
      <c r="C52" s="3" t="s">
        <v>67</v>
      </c>
      <c r="D52" s="4" t="s">
        <v>118</v>
      </c>
      <c r="E52" s="4" t="s">
        <v>121</v>
      </c>
      <c r="F52" s="8">
        <f t="shared" si="0"/>
        <v>1</v>
      </c>
      <c r="G52" s="6" t="s">
        <v>130</v>
      </c>
      <c r="H52" s="2" t="s">
        <v>138</v>
      </c>
      <c r="I52" s="4"/>
      <c r="J52" s="4"/>
      <c r="K52" s="4" t="s">
        <v>165</v>
      </c>
      <c r="N52" s="3"/>
    </row>
    <row r="53" spans="1:14" ht="20.100000000000001" customHeight="1" x14ac:dyDescent="0.25">
      <c r="A53" s="2">
        <v>52</v>
      </c>
      <c r="B53" s="2" t="s">
        <v>15</v>
      </c>
      <c r="C53" s="2" t="s">
        <v>193</v>
      </c>
      <c r="E53" s="2" t="s">
        <v>120</v>
      </c>
      <c r="F53" s="8">
        <f t="shared" si="0"/>
        <v>1</v>
      </c>
      <c r="G53" s="6" t="s">
        <v>126</v>
      </c>
      <c r="H53" s="2" t="s">
        <v>137</v>
      </c>
      <c r="I53" s="2">
        <v>1</v>
      </c>
      <c r="J53" s="2">
        <v>1</v>
      </c>
    </row>
    <row r="54" spans="1:14" ht="20.100000000000001" customHeight="1" x14ac:dyDescent="0.25">
      <c r="A54" s="2">
        <v>53</v>
      </c>
      <c r="B54" s="2" t="s">
        <v>15</v>
      </c>
      <c r="C54" s="2" t="s">
        <v>200</v>
      </c>
      <c r="E54" s="2" t="s">
        <v>120</v>
      </c>
      <c r="F54" s="8">
        <f t="shared" si="0"/>
        <v>1</v>
      </c>
      <c r="G54" s="6" t="s">
        <v>126</v>
      </c>
      <c r="H54" s="2" t="s">
        <v>137</v>
      </c>
      <c r="I54" s="2">
        <v>0</v>
      </c>
      <c r="J54" s="2">
        <v>1</v>
      </c>
      <c r="K54" s="2" t="s">
        <v>202</v>
      </c>
    </row>
    <row r="55" spans="1:14" ht="20.100000000000001" customHeight="1" x14ac:dyDescent="0.25">
      <c r="A55" s="2">
        <v>54</v>
      </c>
      <c r="B55" s="2" t="s">
        <v>15</v>
      </c>
      <c r="C55" s="2" t="s">
        <v>203</v>
      </c>
      <c r="E55" s="2" t="s">
        <v>120</v>
      </c>
      <c r="F55" s="8">
        <f t="shared" si="0"/>
        <v>1</v>
      </c>
      <c r="G55" s="6" t="s">
        <v>126</v>
      </c>
      <c r="H55" s="2" t="s">
        <v>138</v>
      </c>
      <c r="K55" s="2" t="s">
        <v>216</v>
      </c>
    </row>
    <row r="56" spans="1:14" s="12" customFormat="1" ht="20.100000000000001" customHeight="1" x14ac:dyDescent="0.25">
      <c r="A56" s="11">
        <v>55</v>
      </c>
      <c r="B56" s="12" t="s">
        <v>15</v>
      </c>
      <c r="C56" s="12" t="s">
        <v>204</v>
      </c>
      <c r="E56" s="12" t="s">
        <v>120</v>
      </c>
      <c r="F56" s="13">
        <f t="shared" si="0"/>
        <v>1</v>
      </c>
      <c r="G56" s="14" t="s">
        <v>126</v>
      </c>
      <c r="H56" s="12" t="s">
        <v>138</v>
      </c>
      <c r="K56" s="12" t="s">
        <v>205</v>
      </c>
    </row>
    <row r="57" spans="1:14" ht="20.100000000000001" customHeight="1" x14ac:dyDescent="0.25">
      <c r="A57" s="2">
        <v>56</v>
      </c>
      <c r="B57" s="2" t="s">
        <v>15</v>
      </c>
      <c r="C57" s="2" t="s">
        <v>206</v>
      </c>
      <c r="E57" s="2" t="s">
        <v>120</v>
      </c>
      <c r="F57" s="8">
        <f t="shared" si="0"/>
        <v>1</v>
      </c>
      <c r="G57" s="6" t="s">
        <v>126</v>
      </c>
      <c r="H57" s="2" t="s">
        <v>138</v>
      </c>
      <c r="K57" s="2" t="s">
        <v>207</v>
      </c>
    </row>
    <row r="58" spans="1:14" ht="20.100000000000001" customHeight="1" x14ac:dyDescent="0.25">
      <c r="A58" s="2">
        <v>57</v>
      </c>
      <c r="B58" s="2" t="s">
        <v>15</v>
      </c>
      <c r="C58" s="2" t="s">
        <v>208</v>
      </c>
      <c r="E58" s="2" t="s">
        <v>120</v>
      </c>
      <c r="F58" s="8">
        <f t="shared" si="0"/>
        <v>1</v>
      </c>
      <c r="G58" s="6" t="s">
        <v>126</v>
      </c>
      <c r="H58" s="2" t="s">
        <v>139</v>
      </c>
      <c r="K58" s="2" t="s">
        <v>209</v>
      </c>
    </row>
    <row r="59" spans="1:14" ht="20.100000000000001" customHeight="1" x14ac:dyDescent="0.25">
      <c r="A59" s="2">
        <v>58</v>
      </c>
      <c r="B59" s="2" t="s">
        <v>15</v>
      </c>
      <c r="C59" s="2" t="s">
        <v>211</v>
      </c>
      <c r="E59" s="2" t="s">
        <v>120</v>
      </c>
      <c r="F59" s="8">
        <f t="shared" si="0"/>
        <v>2</v>
      </c>
      <c r="G59" s="6" t="s">
        <v>210</v>
      </c>
      <c r="H59" s="2" t="s">
        <v>137</v>
      </c>
      <c r="I59" s="2">
        <v>2</v>
      </c>
      <c r="J59" s="2">
        <v>1</v>
      </c>
      <c r="K59" s="2" t="s">
        <v>212</v>
      </c>
    </row>
    <row r="60" spans="1:14" ht="20.100000000000001" customHeight="1" x14ac:dyDescent="0.25">
      <c r="A60" s="2">
        <v>59</v>
      </c>
      <c r="B60" s="2" t="s">
        <v>15</v>
      </c>
      <c r="C60" s="2" t="s">
        <v>213</v>
      </c>
      <c r="E60" s="2" t="s">
        <v>120</v>
      </c>
      <c r="F60" s="8">
        <f t="shared" si="0"/>
        <v>2</v>
      </c>
      <c r="G60" s="6" t="s">
        <v>124</v>
      </c>
      <c r="H60" s="2" t="s">
        <v>137</v>
      </c>
      <c r="I60" s="2">
        <v>2</v>
      </c>
      <c r="J60" s="2">
        <v>3</v>
      </c>
    </row>
    <row r="61" spans="1:14" ht="20.100000000000001" customHeight="1" x14ac:dyDescent="0.25">
      <c r="A61" s="2">
        <v>60</v>
      </c>
      <c r="B61" s="2" t="s">
        <v>15</v>
      </c>
      <c r="C61" s="2" t="s">
        <v>214</v>
      </c>
      <c r="E61" s="2" t="s">
        <v>120</v>
      </c>
      <c r="F61" s="8">
        <f t="shared" si="0"/>
        <v>2</v>
      </c>
      <c r="G61" s="6" t="s">
        <v>210</v>
      </c>
      <c r="H61" s="2" t="s">
        <v>137</v>
      </c>
      <c r="I61" s="2">
        <v>1</v>
      </c>
      <c r="J61" s="2">
        <v>3</v>
      </c>
      <c r="K61" s="2" t="s">
        <v>215</v>
      </c>
    </row>
    <row r="62" spans="1:14" ht="20.100000000000001" customHeight="1" x14ac:dyDescent="0.25">
      <c r="A62" s="2">
        <v>61</v>
      </c>
      <c r="B62" s="2" t="s">
        <v>15</v>
      </c>
      <c r="C62" s="2" t="s">
        <v>217</v>
      </c>
      <c r="E62" s="2" t="s">
        <v>120</v>
      </c>
      <c r="F62" s="8">
        <f t="shared" si="0"/>
        <v>2</v>
      </c>
      <c r="G62" s="6" t="s">
        <v>124</v>
      </c>
      <c r="H62" s="2" t="s">
        <v>137</v>
      </c>
      <c r="I62" s="2">
        <v>2</v>
      </c>
      <c r="J62" s="2">
        <v>2</v>
      </c>
      <c r="K62" s="2" t="s">
        <v>218</v>
      </c>
    </row>
    <row r="63" spans="1:14" ht="20.100000000000001" customHeight="1" x14ac:dyDescent="0.25">
      <c r="A63" s="2">
        <v>62</v>
      </c>
      <c r="B63" s="2" t="s">
        <v>15</v>
      </c>
      <c r="C63" s="2" t="s">
        <v>238</v>
      </c>
      <c r="E63" s="2" t="s">
        <v>120</v>
      </c>
      <c r="F63" s="8">
        <f t="shared" si="0"/>
        <v>2</v>
      </c>
      <c r="G63" s="6" t="s">
        <v>210</v>
      </c>
      <c r="H63" s="2" t="s">
        <v>138</v>
      </c>
      <c r="K63" s="2" t="s">
        <v>219</v>
      </c>
    </row>
    <row r="64" spans="1:14" ht="20.100000000000001" customHeight="1" x14ac:dyDescent="0.25">
      <c r="A64" s="2">
        <v>63</v>
      </c>
      <c r="B64" s="2" t="s">
        <v>16</v>
      </c>
      <c r="C64" s="2" t="s">
        <v>220</v>
      </c>
      <c r="E64" s="2" t="s">
        <v>120</v>
      </c>
      <c r="F64" s="8">
        <f t="shared" si="0"/>
        <v>2</v>
      </c>
      <c r="G64" s="6" t="s">
        <v>124</v>
      </c>
      <c r="H64" s="2" t="s">
        <v>139</v>
      </c>
      <c r="K64" s="2" t="s">
        <v>221</v>
      </c>
    </row>
    <row r="65" spans="1:11" ht="20.100000000000001" customHeight="1" x14ac:dyDescent="0.25">
      <c r="A65" s="2">
        <v>64</v>
      </c>
      <c r="B65" s="2" t="s">
        <v>16</v>
      </c>
      <c r="C65" s="2" t="s">
        <v>222</v>
      </c>
      <c r="E65" s="2" t="s">
        <v>120</v>
      </c>
      <c r="F65" s="8">
        <f t="shared" si="0"/>
        <v>2</v>
      </c>
      <c r="G65" s="6" t="s">
        <v>210</v>
      </c>
      <c r="H65" s="2" t="s">
        <v>138</v>
      </c>
      <c r="K65" s="2" t="s">
        <v>223</v>
      </c>
    </row>
    <row r="66" spans="1:11" ht="20.100000000000001" customHeight="1" x14ac:dyDescent="0.25">
      <c r="A66" s="2">
        <v>65</v>
      </c>
      <c r="B66" s="2" t="s">
        <v>16</v>
      </c>
      <c r="C66" s="2" t="s">
        <v>224</v>
      </c>
      <c r="E66" s="2" t="s">
        <v>120</v>
      </c>
      <c r="F66" s="8">
        <f t="shared" si="0"/>
        <v>3</v>
      </c>
      <c r="G66" s="6" t="s">
        <v>182</v>
      </c>
      <c r="H66" s="2" t="s">
        <v>137</v>
      </c>
      <c r="I66" s="2">
        <v>2</v>
      </c>
      <c r="J66" s="2">
        <v>2</v>
      </c>
      <c r="K66" s="2" t="s">
        <v>225</v>
      </c>
    </row>
    <row r="67" spans="1:11" ht="20.100000000000001" customHeight="1" x14ac:dyDescent="0.25">
      <c r="A67" s="2">
        <v>66</v>
      </c>
      <c r="B67" s="2" t="s">
        <v>16</v>
      </c>
      <c r="C67" s="2" t="s">
        <v>226</v>
      </c>
      <c r="E67" s="2" t="s">
        <v>120</v>
      </c>
      <c r="F67" s="8">
        <f t="shared" si="0"/>
        <v>3</v>
      </c>
      <c r="G67" s="6" t="s">
        <v>227</v>
      </c>
      <c r="H67" s="2" t="s">
        <v>137</v>
      </c>
      <c r="I67" s="2">
        <v>3</v>
      </c>
      <c r="J67" s="2">
        <v>4</v>
      </c>
      <c r="K67" s="2" t="s">
        <v>241</v>
      </c>
    </row>
    <row r="68" spans="1:11" ht="20.100000000000001" customHeight="1" x14ac:dyDescent="0.25">
      <c r="A68" s="2">
        <v>67</v>
      </c>
      <c r="B68" s="2" t="s">
        <v>16</v>
      </c>
      <c r="C68" s="2" t="s">
        <v>228</v>
      </c>
      <c r="E68" s="2" t="s">
        <v>120</v>
      </c>
      <c r="F68" s="8">
        <f t="shared" si="0"/>
        <v>3</v>
      </c>
      <c r="G68" s="6" t="s">
        <v>227</v>
      </c>
      <c r="H68" s="2" t="s">
        <v>137</v>
      </c>
      <c r="I68" s="2">
        <v>3</v>
      </c>
      <c r="J68" s="2">
        <v>2</v>
      </c>
      <c r="K68" s="2" t="s">
        <v>229</v>
      </c>
    </row>
    <row r="69" spans="1:11" ht="20.100000000000001" customHeight="1" x14ac:dyDescent="0.25">
      <c r="A69" s="2">
        <v>68</v>
      </c>
      <c r="B69" s="2" t="s">
        <v>16</v>
      </c>
      <c r="C69" s="2" t="s">
        <v>230</v>
      </c>
      <c r="E69" s="2" t="s">
        <v>120</v>
      </c>
      <c r="F69" s="8">
        <f t="shared" si="0"/>
        <v>3</v>
      </c>
      <c r="G69" s="6" t="s">
        <v>182</v>
      </c>
      <c r="H69" s="2" t="s">
        <v>138</v>
      </c>
      <c r="K69" s="2" t="s">
        <v>231</v>
      </c>
    </row>
    <row r="70" spans="1:11" ht="20.100000000000001" customHeight="1" x14ac:dyDescent="0.25">
      <c r="A70" s="2">
        <v>69</v>
      </c>
      <c r="B70" s="2" t="s">
        <v>15</v>
      </c>
      <c r="C70" s="2" t="s">
        <v>232</v>
      </c>
      <c r="E70" s="2" t="s">
        <v>120</v>
      </c>
      <c r="F70" s="8">
        <f t="shared" si="0"/>
        <v>4</v>
      </c>
      <c r="G70" s="6" t="s">
        <v>233</v>
      </c>
      <c r="H70" s="2" t="s">
        <v>137</v>
      </c>
      <c r="I70" s="2">
        <v>4</v>
      </c>
      <c r="J70" s="2">
        <v>5</v>
      </c>
      <c r="K70" s="2" t="s">
        <v>234</v>
      </c>
    </row>
    <row r="71" spans="1:11" ht="20.100000000000001" customHeight="1" x14ac:dyDescent="0.25">
      <c r="A71" s="2">
        <v>70</v>
      </c>
      <c r="B71" s="2" t="s">
        <v>15</v>
      </c>
      <c r="C71" s="2" t="s">
        <v>236</v>
      </c>
      <c r="E71" s="2" t="s">
        <v>120</v>
      </c>
      <c r="F71" s="8">
        <f t="shared" si="0"/>
        <v>4</v>
      </c>
      <c r="G71" s="6" t="s">
        <v>235</v>
      </c>
      <c r="H71" s="2" t="s">
        <v>137</v>
      </c>
      <c r="I71" s="2">
        <v>4</v>
      </c>
      <c r="J71" s="2">
        <v>4</v>
      </c>
      <c r="K71" s="2" t="s">
        <v>237</v>
      </c>
    </row>
    <row r="72" spans="1:11" ht="20.100000000000001" customHeight="1" x14ac:dyDescent="0.25">
      <c r="A72" s="2">
        <v>71</v>
      </c>
      <c r="B72" s="2" t="s">
        <v>16</v>
      </c>
      <c r="C72" s="2" t="s">
        <v>239</v>
      </c>
      <c r="E72" s="2" t="s">
        <v>120</v>
      </c>
      <c r="F72" s="8">
        <f t="shared" si="0"/>
        <v>4</v>
      </c>
      <c r="G72" s="6" t="s">
        <v>233</v>
      </c>
      <c r="H72" s="2" t="s">
        <v>137</v>
      </c>
      <c r="I72" s="2">
        <v>1</v>
      </c>
      <c r="J72" s="2">
        <v>6</v>
      </c>
      <c r="K72" s="2" t="s">
        <v>242</v>
      </c>
    </row>
    <row r="73" spans="1:11" ht="20.100000000000001" customHeight="1" x14ac:dyDescent="0.25">
      <c r="A73" s="2">
        <v>72</v>
      </c>
      <c r="B73" s="2" t="s">
        <v>15</v>
      </c>
      <c r="C73" s="2" t="s">
        <v>240</v>
      </c>
      <c r="E73" s="2" t="s">
        <v>120</v>
      </c>
      <c r="F73" s="8">
        <f t="shared" si="0"/>
        <v>4</v>
      </c>
      <c r="G73" s="6" t="s">
        <v>235</v>
      </c>
      <c r="H73" s="2" t="s">
        <v>137</v>
      </c>
      <c r="I73" s="2">
        <v>5</v>
      </c>
      <c r="J73" s="2">
        <v>4</v>
      </c>
      <c r="K73" s="2" t="s">
        <v>245</v>
      </c>
    </row>
    <row r="74" spans="1:11" ht="20.100000000000001" customHeight="1" x14ac:dyDescent="0.25">
      <c r="A74" s="2">
        <v>73</v>
      </c>
      <c r="B74" s="2" t="s">
        <v>15</v>
      </c>
      <c r="C74" s="2" t="s">
        <v>243</v>
      </c>
      <c r="E74" s="2" t="s">
        <v>120</v>
      </c>
      <c r="F74" s="8">
        <f t="shared" si="0"/>
        <v>4</v>
      </c>
      <c r="G74" s="6" t="s">
        <v>244</v>
      </c>
      <c r="H74" s="2" t="s">
        <v>138</v>
      </c>
      <c r="K74" s="2" t="s">
        <v>246</v>
      </c>
    </row>
    <row r="75" spans="1:11" ht="20.100000000000001" customHeight="1" x14ac:dyDescent="0.25">
      <c r="A75" s="2">
        <v>74</v>
      </c>
      <c r="B75" s="2" t="s">
        <v>16</v>
      </c>
      <c r="C75" s="2" t="s">
        <v>247</v>
      </c>
      <c r="E75" s="2" t="s">
        <v>120</v>
      </c>
      <c r="F75" s="8">
        <f t="shared" si="0"/>
        <v>5</v>
      </c>
      <c r="G75" s="6" t="s">
        <v>248</v>
      </c>
      <c r="H75" s="2" t="s">
        <v>137</v>
      </c>
      <c r="I75" s="2">
        <v>5</v>
      </c>
      <c r="J75" s="2">
        <v>5</v>
      </c>
      <c r="K75" s="2" t="s">
        <v>249</v>
      </c>
    </row>
    <row r="76" spans="1:11" ht="20.100000000000001" customHeight="1" x14ac:dyDescent="0.25">
      <c r="A76" s="2">
        <v>75</v>
      </c>
    </row>
    <row r="77" spans="1:11" ht="20.100000000000001" customHeight="1" x14ac:dyDescent="0.25">
      <c r="A77" s="2">
        <v>76</v>
      </c>
    </row>
    <row r="78" spans="1:11" ht="20.100000000000001" customHeight="1" x14ac:dyDescent="0.25">
      <c r="A78" s="2">
        <v>77</v>
      </c>
    </row>
    <row r="79" spans="1:11" ht="20.100000000000001" customHeight="1" x14ac:dyDescent="0.25">
      <c r="A79" s="2">
        <v>78</v>
      </c>
    </row>
    <row r="80" spans="1:1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autoFilter ref="E1:F1000">
    <filterColumn colId="0">
      <filters blank="1">
        <filter val="Gree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"/>
    </sheetView>
  </sheetViews>
  <sheetFormatPr defaultRowHeight="15" x14ac:dyDescent="0.25"/>
  <cols>
    <col min="1" max="1" width="6.7109375" style="10" bestFit="1" customWidth="1"/>
    <col min="2" max="2" width="4.85546875" style="10" bestFit="1" customWidth="1"/>
    <col min="3" max="3" width="8.7109375" style="10" bestFit="1" customWidth="1"/>
    <col min="4" max="4" width="9.140625" style="10"/>
    <col min="5" max="5" width="12.7109375" style="10" bestFit="1" customWidth="1"/>
    <col min="6" max="16384" width="9.140625" style="10"/>
  </cols>
  <sheetData>
    <row r="1" spans="1:6" x14ac:dyDescent="0.25">
      <c r="A1" s="9" t="s">
        <v>7</v>
      </c>
      <c r="B1" s="9" t="s">
        <v>5</v>
      </c>
      <c r="C1" s="9" t="s">
        <v>137</v>
      </c>
      <c r="D1" s="9" t="s">
        <v>197</v>
      </c>
      <c r="E1" s="9" t="s">
        <v>139</v>
      </c>
      <c r="F1" s="9" t="s">
        <v>198</v>
      </c>
    </row>
    <row r="2" spans="1:6" x14ac:dyDescent="0.25">
      <c r="A2" s="9">
        <v>1</v>
      </c>
      <c r="B2" s="9">
        <v>1</v>
      </c>
      <c r="C2" s="9">
        <v>6</v>
      </c>
      <c r="D2" s="9">
        <v>4</v>
      </c>
      <c r="E2" s="9">
        <v>4</v>
      </c>
      <c r="F2" s="9">
        <f>B2*(C2+D2+E2)</f>
        <v>14</v>
      </c>
    </row>
    <row r="3" spans="1:6" x14ac:dyDescent="0.25">
      <c r="A3" s="9">
        <v>2</v>
      </c>
      <c r="B3" s="9">
        <v>2</v>
      </c>
      <c r="C3" s="9">
        <v>3</v>
      </c>
      <c r="D3" s="9">
        <v>4</v>
      </c>
      <c r="E3" s="9">
        <v>2</v>
      </c>
      <c r="F3" s="9">
        <f t="shared" ref="F3:F8" si="0">B3*(C3+D3+E3)</f>
        <v>18</v>
      </c>
    </row>
    <row r="4" spans="1:6" x14ac:dyDescent="0.25">
      <c r="A4" s="9">
        <v>3</v>
      </c>
      <c r="B4" s="9">
        <v>3</v>
      </c>
      <c r="C4" s="9">
        <v>2</v>
      </c>
      <c r="D4" s="9">
        <v>2</v>
      </c>
      <c r="E4" s="9">
        <v>1</v>
      </c>
      <c r="F4" s="9">
        <f t="shared" si="0"/>
        <v>15</v>
      </c>
    </row>
    <row r="5" spans="1:6" x14ac:dyDescent="0.25">
      <c r="A5" s="9">
        <v>4</v>
      </c>
      <c r="B5" s="9">
        <v>3.5</v>
      </c>
      <c r="C5" s="9">
        <v>2</v>
      </c>
      <c r="D5" s="9">
        <v>2</v>
      </c>
      <c r="E5" s="9"/>
      <c r="F5" s="9">
        <f t="shared" si="0"/>
        <v>14</v>
      </c>
    </row>
    <row r="6" spans="1:6" x14ac:dyDescent="0.25">
      <c r="A6" s="9">
        <v>5</v>
      </c>
      <c r="B6" s="9">
        <v>4</v>
      </c>
      <c r="C6" s="9">
        <v>1</v>
      </c>
      <c r="D6" s="9">
        <v>1</v>
      </c>
      <c r="E6" s="9"/>
      <c r="F6" s="9">
        <f t="shared" si="0"/>
        <v>8</v>
      </c>
    </row>
    <row r="7" spans="1:6" x14ac:dyDescent="0.25">
      <c r="A7" s="9">
        <v>6</v>
      </c>
      <c r="B7" s="9">
        <v>5.5</v>
      </c>
      <c r="C7" s="9">
        <v>1</v>
      </c>
      <c r="D7" s="9"/>
      <c r="E7" s="9"/>
      <c r="F7" s="9">
        <f t="shared" si="0"/>
        <v>5.5</v>
      </c>
    </row>
    <row r="8" spans="1:6" x14ac:dyDescent="0.25">
      <c r="A8" s="9" t="s">
        <v>199</v>
      </c>
      <c r="B8" s="9">
        <v>6</v>
      </c>
      <c r="C8" s="9">
        <v>1</v>
      </c>
      <c r="D8" s="9"/>
      <c r="E8" s="9"/>
      <c r="F8" s="9">
        <f t="shared" si="0"/>
        <v>6</v>
      </c>
    </row>
    <row r="9" spans="1:6" x14ac:dyDescent="0.25">
      <c r="A9" s="9"/>
      <c r="B9" s="9"/>
      <c r="C9" s="9"/>
      <c r="E9" s="9">
        <f>SUM(C2:E8)</f>
        <v>36</v>
      </c>
      <c r="F9" s="9">
        <f>SUM(F2:F8)</f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Cards</vt:lpstr>
      <vt:lpstr>DeckBuilding</vt:lpstr>
      <vt:lpstr>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2015-07-14T15:23:07Z</dcterms:modified>
</cp:coreProperties>
</file>