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ef\workspace\gvbasic-mir-remaster\configs\"/>
    </mc:Choice>
  </mc:AlternateContent>
  <xr:revisionPtr revIDLastSave="0" documentId="13_ncr:1_{99CDD1C6-3DF3-468E-8E49-B95930D6D6A6}" xr6:coauthVersionLast="47" xr6:coauthVersionMax="47" xr10:uidLastSave="{00000000-0000-0000-0000-000000000000}"/>
  <bookViews>
    <workbookView xWindow="4575" yWindow="4065" windowWidth="3082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7" i="1" l="1"/>
  <c r="N67" i="1"/>
  <c r="O67" i="1"/>
  <c r="P67" i="1"/>
  <c r="M181" i="1"/>
  <c r="N181" i="1"/>
  <c r="O181" i="1"/>
  <c r="P181" i="1"/>
  <c r="M182" i="1"/>
  <c r="N182" i="1"/>
  <c r="O182" i="1"/>
  <c r="P182" i="1"/>
  <c r="M183" i="1"/>
  <c r="N183" i="1"/>
  <c r="O183" i="1"/>
  <c r="P183" i="1"/>
  <c r="M184" i="1"/>
  <c r="N184" i="1"/>
  <c r="O184" i="1"/>
  <c r="P184" i="1"/>
  <c r="M185" i="1"/>
  <c r="N185" i="1"/>
  <c r="O185" i="1"/>
  <c r="P185" i="1"/>
  <c r="M186" i="1"/>
  <c r="N186" i="1"/>
  <c r="O186" i="1"/>
  <c r="P186" i="1"/>
  <c r="M187" i="1"/>
  <c r="N187" i="1"/>
  <c r="O187" i="1"/>
  <c r="P187" i="1"/>
  <c r="M188" i="1"/>
  <c r="N188" i="1"/>
  <c r="O188" i="1"/>
  <c r="P188" i="1"/>
  <c r="M189" i="1"/>
  <c r="N189" i="1"/>
  <c r="O189" i="1"/>
  <c r="P189" i="1"/>
  <c r="M190" i="1"/>
  <c r="N190" i="1"/>
  <c r="O190" i="1"/>
  <c r="P190" i="1"/>
  <c r="M191" i="1"/>
  <c r="N191" i="1"/>
  <c r="O191" i="1"/>
  <c r="P191" i="1"/>
  <c r="M192" i="1"/>
  <c r="N192" i="1"/>
  <c r="O192" i="1"/>
  <c r="P192" i="1"/>
  <c r="M193" i="1"/>
  <c r="N193" i="1"/>
  <c r="O193" i="1"/>
  <c r="P193" i="1"/>
  <c r="M194" i="1"/>
  <c r="N194" i="1"/>
  <c r="O194" i="1"/>
  <c r="P194" i="1"/>
  <c r="M195" i="1"/>
  <c r="N195" i="1"/>
  <c r="O195" i="1"/>
  <c r="P195" i="1"/>
  <c r="M196" i="1"/>
  <c r="N196" i="1"/>
  <c r="O196" i="1"/>
  <c r="P196" i="1"/>
  <c r="M197" i="1"/>
  <c r="N197" i="1"/>
  <c r="O197" i="1"/>
  <c r="P197" i="1"/>
  <c r="M180" i="1"/>
  <c r="N180" i="1"/>
  <c r="O180" i="1"/>
  <c r="P180" i="1"/>
  <c r="P179" i="1"/>
  <c r="O179" i="1"/>
  <c r="N179" i="1"/>
  <c r="M179" i="1"/>
  <c r="P178" i="1"/>
  <c r="O178" i="1"/>
  <c r="N178" i="1"/>
  <c r="M178" i="1"/>
  <c r="P177" i="1"/>
  <c r="O177" i="1"/>
  <c r="N177" i="1"/>
  <c r="M177" i="1"/>
  <c r="P176" i="1"/>
  <c r="O176" i="1"/>
  <c r="N176" i="1"/>
  <c r="M176" i="1"/>
  <c r="P175" i="1"/>
  <c r="O175" i="1"/>
  <c r="N175" i="1"/>
  <c r="M175" i="1"/>
  <c r="P174" i="1"/>
  <c r="O174" i="1"/>
  <c r="N174" i="1"/>
  <c r="M174" i="1"/>
  <c r="P173" i="1"/>
  <c r="O173" i="1"/>
  <c r="N173" i="1"/>
  <c r="M173" i="1"/>
  <c r="P172" i="1"/>
  <c r="O172" i="1"/>
  <c r="N172" i="1"/>
  <c r="M172" i="1"/>
  <c r="P171" i="1"/>
  <c r="O171" i="1"/>
  <c r="N171" i="1"/>
  <c r="M171" i="1"/>
  <c r="P170" i="1"/>
  <c r="O170" i="1"/>
  <c r="N170" i="1"/>
  <c r="M170" i="1"/>
  <c r="P169" i="1"/>
  <c r="O169" i="1"/>
  <c r="N169" i="1"/>
  <c r="M169" i="1"/>
  <c r="P168" i="1"/>
  <c r="O168" i="1"/>
  <c r="N168" i="1"/>
  <c r="M168" i="1"/>
  <c r="P167" i="1"/>
  <c r="O167" i="1"/>
  <c r="N167" i="1"/>
  <c r="M167" i="1"/>
  <c r="P166" i="1"/>
  <c r="O166" i="1"/>
  <c r="N166" i="1"/>
  <c r="M166" i="1"/>
  <c r="P165" i="1"/>
  <c r="O165" i="1"/>
  <c r="N165" i="1"/>
  <c r="M165" i="1"/>
  <c r="P164" i="1"/>
  <c r="O164" i="1"/>
  <c r="N164" i="1"/>
  <c r="M164" i="1"/>
  <c r="P163" i="1"/>
  <c r="O163" i="1"/>
  <c r="N163" i="1"/>
  <c r="M163" i="1"/>
  <c r="P162" i="1"/>
  <c r="O162" i="1"/>
  <c r="N162" i="1"/>
  <c r="M162" i="1"/>
  <c r="P161" i="1"/>
  <c r="O161" i="1"/>
  <c r="N161" i="1"/>
  <c r="M161" i="1"/>
  <c r="P160" i="1"/>
  <c r="O160" i="1"/>
  <c r="N160" i="1"/>
  <c r="M160" i="1"/>
  <c r="P159" i="1"/>
  <c r="O159" i="1"/>
  <c r="N159" i="1"/>
  <c r="M159" i="1"/>
  <c r="P158" i="1"/>
  <c r="O158" i="1"/>
  <c r="N158" i="1"/>
  <c r="M158" i="1"/>
  <c r="P157" i="1"/>
  <c r="O157" i="1"/>
  <c r="N157" i="1"/>
  <c r="M157" i="1"/>
  <c r="P156" i="1"/>
  <c r="O156" i="1"/>
  <c r="N156" i="1"/>
  <c r="M156" i="1"/>
  <c r="P155" i="1"/>
  <c r="O155" i="1"/>
  <c r="N155" i="1"/>
  <c r="M155" i="1"/>
  <c r="P154" i="1"/>
  <c r="O154" i="1"/>
  <c r="N154" i="1"/>
  <c r="M154" i="1"/>
  <c r="P153" i="1"/>
  <c r="O153" i="1"/>
  <c r="N153" i="1"/>
  <c r="M153" i="1"/>
  <c r="P152" i="1"/>
  <c r="O152" i="1"/>
  <c r="N152" i="1"/>
  <c r="M152" i="1"/>
  <c r="P151" i="1"/>
  <c r="O151" i="1"/>
  <c r="N151" i="1"/>
  <c r="M151" i="1"/>
  <c r="P150" i="1"/>
  <c r="O150" i="1"/>
  <c r="N150" i="1"/>
  <c r="M150" i="1"/>
  <c r="P149" i="1"/>
  <c r="O149" i="1"/>
  <c r="N149" i="1"/>
  <c r="M149" i="1"/>
  <c r="P148" i="1"/>
  <c r="O148" i="1"/>
  <c r="N148" i="1"/>
  <c r="M148" i="1"/>
  <c r="P147" i="1"/>
  <c r="O147" i="1"/>
  <c r="N147" i="1"/>
  <c r="M147" i="1"/>
  <c r="P146" i="1"/>
  <c r="O146" i="1"/>
  <c r="N146" i="1"/>
  <c r="M146" i="1"/>
  <c r="P145" i="1"/>
  <c r="O145" i="1"/>
  <c r="N145" i="1"/>
  <c r="M145" i="1"/>
  <c r="P144" i="1"/>
  <c r="O144" i="1"/>
  <c r="N144" i="1"/>
  <c r="M144" i="1"/>
  <c r="M140" i="1"/>
  <c r="N140" i="1"/>
  <c r="O140" i="1"/>
  <c r="P140" i="1"/>
  <c r="M141" i="1"/>
  <c r="N141" i="1"/>
  <c r="O141" i="1"/>
  <c r="P141" i="1"/>
  <c r="M142" i="1"/>
  <c r="N142" i="1"/>
  <c r="O142" i="1"/>
  <c r="P142" i="1"/>
  <c r="M143" i="1"/>
  <c r="N143" i="1"/>
  <c r="O143" i="1"/>
  <c r="P143" i="1"/>
  <c r="M139" i="1"/>
  <c r="N139" i="1"/>
  <c r="O139" i="1"/>
  <c r="P139" i="1"/>
  <c r="M35" i="1"/>
  <c r="N35" i="1"/>
  <c r="O35" i="1"/>
  <c r="P35" i="1"/>
  <c r="M36" i="1"/>
  <c r="N36" i="1"/>
  <c r="O36" i="1"/>
  <c r="P36" i="1"/>
  <c r="H31" i="1"/>
  <c r="G31" i="1"/>
  <c r="F31" i="1"/>
  <c r="E31" i="1"/>
  <c r="O31" i="1" s="1"/>
  <c r="E30" i="1"/>
  <c r="F30" i="1"/>
  <c r="G30" i="1"/>
  <c r="H30" i="1"/>
  <c r="E32" i="1"/>
  <c r="F32" i="1"/>
  <c r="G32" i="1"/>
  <c r="H32" i="1"/>
  <c r="H29" i="1"/>
  <c r="G29" i="1"/>
  <c r="F29" i="1"/>
  <c r="E29" i="1"/>
  <c r="H28" i="1"/>
  <c r="G28" i="1"/>
  <c r="F28" i="1"/>
  <c r="E28" i="1"/>
  <c r="M137" i="1"/>
  <c r="N137" i="1"/>
  <c r="O137" i="1"/>
  <c r="P137" i="1"/>
  <c r="M138" i="1"/>
  <c r="N138" i="1"/>
  <c r="O138" i="1"/>
  <c r="P138" i="1"/>
  <c r="M136" i="1"/>
  <c r="N136" i="1"/>
  <c r="O136" i="1"/>
  <c r="P136" i="1"/>
  <c r="M135" i="1"/>
  <c r="N135" i="1"/>
  <c r="O135" i="1"/>
  <c r="P13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134" i="1"/>
  <c r="N134" i="1"/>
  <c r="O134" i="1"/>
  <c r="P134" i="1"/>
  <c r="M127" i="1"/>
  <c r="N127" i="1"/>
  <c r="O127" i="1"/>
  <c r="P127" i="1"/>
  <c r="M128" i="1"/>
  <c r="N128" i="1"/>
  <c r="O128" i="1"/>
  <c r="P128" i="1"/>
  <c r="M129" i="1"/>
  <c r="N129" i="1"/>
  <c r="O129" i="1"/>
  <c r="P129" i="1"/>
  <c r="M130" i="1"/>
  <c r="N130" i="1"/>
  <c r="O130" i="1"/>
  <c r="P130" i="1"/>
  <c r="M131" i="1"/>
  <c r="N131" i="1"/>
  <c r="O131" i="1"/>
  <c r="P131" i="1"/>
  <c r="M132" i="1"/>
  <c r="N132" i="1"/>
  <c r="O132" i="1"/>
  <c r="P132" i="1"/>
  <c r="M133" i="1"/>
  <c r="N133" i="1"/>
  <c r="O133" i="1"/>
  <c r="P133" i="1"/>
  <c r="M126" i="1"/>
  <c r="N126" i="1"/>
  <c r="O126" i="1"/>
  <c r="P126" i="1"/>
  <c r="M91" i="1"/>
  <c r="N91" i="1"/>
  <c r="O91" i="1"/>
  <c r="P91" i="1"/>
  <c r="M92" i="1"/>
  <c r="N92" i="1"/>
  <c r="O92" i="1"/>
  <c r="P92" i="1"/>
  <c r="M93" i="1"/>
  <c r="N93" i="1"/>
  <c r="O93" i="1"/>
  <c r="P93" i="1"/>
  <c r="M94" i="1"/>
  <c r="N94" i="1"/>
  <c r="O94" i="1"/>
  <c r="P94" i="1"/>
  <c r="M95" i="1"/>
  <c r="N95" i="1"/>
  <c r="O95" i="1"/>
  <c r="P95" i="1"/>
  <c r="M96" i="1"/>
  <c r="N96" i="1"/>
  <c r="O96" i="1"/>
  <c r="P96" i="1"/>
  <c r="M97" i="1"/>
  <c r="N97" i="1"/>
  <c r="O97" i="1"/>
  <c r="P97" i="1"/>
  <c r="M98" i="1"/>
  <c r="N98" i="1"/>
  <c r="O98" i="1"/>
  <c r="P98" i="1"/>
  <c r="M99" i="1"/>
  <c r="N99" i="1"/>
  <c r="O99" i="1"/>
  <c r="P99" i="1"/>
  <c r="M100" i="1"/>
  <c r="N100" i="1"/>
  <c r="O100" i="1"/>
  <c r="P100" i="1"/>
  <c r="M101" i="1"/>
  <c r="N101" i="1"/>
  <c r="O101" i="1"/>
  <c r="P101" i="1"/>
  <c r="M102" i="1"/>
  <c r="N102" i="1"/>
  <c r="O102" i="1"/>
  <c r="P102" i="1"/>
  <c r="M103" i="1"/>
  <c r="N103" i="1"/>
  <c r="O103" i="1"/>
  <c r="P103" i="1"/>
  <c r="M104" i="1"/>
  <c r="N104" i="1"/>
  <c r="O104" i="1"/>
  <c r="P104" i="1"/>
  <c r="M105" i="1"/>
  <c r="N105" i="1"/>
  <c r="O105" i="1"/>
  <c r="P105" i="1"/>
  <c r="M106" i="1"/>
  <c r="N106" i="1"/>
  <c r="O106" i="1"/>
  <c r="P106" i="1"/>
  <c r="M107" i="1"/>
  <c r="N107" i="1"/>
  <c r="O107" i="1"/>
  <c r="P107" i="1"/>
  <c r="M108" i="1"/>
  <c r="N108" i="1"/>
  <c r="O108" i="1"/>
  <c r="P108" i="1"/>
  <c r="M109" i="1"/>
  <c r="N109" i="1"/>
  <c r="O109" i="1"/>
  <c r="P109" i="1"/>
  <c r="M110" i="1"/>
  <c r="N110" i="1"/>
  <c r="O110" i="1"/>
  <c r="P110" i="1"/>
  <c r="M111" i="1"/>
  <c r="N111" i="1"/>
  <c r="O111" i="1"/>
  <c r="P111" i="1"/>
  <c r="M112" i="1"/>
  <c r="N112" i="1"/>
  <c r="O112" i="1"/>
  <c r="P112" i="1"/>
  <c r="M113" i="1"/>
  <c r="N113" i="1"/>
  <c r="O113" i="1"/>
  <c r="P113" i="1"/>
  <c r="M114" i="1"/>
  <c r="N114" i="1"/>
  <c r="O114" i="1"/>
  <c r="P114" i="1"/>
  <c r="M115" i="1"/>
  <c r="N115" i="1"/>
  <c r="O115" i="1"/>
  <c r="P115" i="1"/>
  <c r="M116" i="1"/>
  <c r="N116" i="1"/>
  <c r="O116" i="1"/>
  <c r="P116" i="1"/>
  <c r="M117" i="1"/>
  <c r="N117" i="1"/>
  <c r="O117" i="1"/>
  <c r="P117" i="1"/>
  <c r="M118" i="1"/>
  <c r="N118" i="1"/>
  <c r="O118" i="1"/>
  <c r="P118" i="1"/>
  <c r="M119" i="1"/>
  <c r="N119" i="1"/>
  <c r="O119" i="1"/>
  <c r="P119" i="1"/>
  <c r="M120" i="1"/>
  <c r="N120" i="1"/>
  <c r="O120" i="1"/>
  <c r="P120" i="1"/>
  <c r="M121" i="1"/>
  <c r="N121" i="1"/>
  <c r="O121" i="1"/>
  <c r="P121" i="1"/>
  <c r="M122" i="1"/>
  <c r="N122" i="1"/>
  <c r="O122" i="1"/>
  <c r="P122" i="1"/>
  <c r="M123" i="1"/>
  <c r="N123" i="1"/>
  <c r="O123" i="1"/>
  <c r="P123" i="1"/>
  <c r="M124" i="1"/>
  <c r="N124" i="1"/>
  <c r="O124" i="1"/>
  <c r="P124" i="1"/>
  <c r="M125" i="1"/>
  <c r="N125" i="1"/>
  <c r="O125" i="1"/>
  <c r="P125" i="1"/>
  <c r="M90" i="1"/>
  <c r="N90" i="1"/>
  <c r="O90" i="1"/>
  <c r="P90" i="1"/>
  <c r="M89" i="1"/>
  <c r="N89" i="1"/>
  <c r="O89" i="1"/>
  <c r="P89" i="1"/>
  <c r="M88" i="1"/>
  <c r="N88" i="1"/>
  <c r="O88" i="1"/>
  <c r="P88" i="1"/>
  <c r="M85" i="1"/>
  <c r="N85" i="1"/>
  <c r="O85" i="1"/>
  <c r="P85" i="1"/>
  <c r="M86" i="1"/>
  <c r="N86" i="1"/>
  <c r="O86" i="1"/>
  <c r="P86" i="1"/>
  <c r="M87" i="1"/>
  <c r="N87" i="1"/>
  <c r="O87" i="1"/>
  <c r="P87" i="1"/>
  <c r="M84" i="1"/>
  <c r="N84" i="1"/>
  <c r="O84" i="1"/>
  <c r="P84" i="1"/>
  <c r="P83" i="1"/>
  <c r="O83" i="1"/>
  <c r="N83" i="1"/>
  <c r="M83" i="1"/>
  <c r="P82" i="1"/>
  <c r="O82" i="1"/>
  <c r="N82" i="1"/>
  <c r="M82" i="1"/>
  <c r="M81" i="1"/>
  <c r="N81" i="1"/>
  <c r="O81" i="1"/>
  <c r="P81" i="1"/>
  <c r="M80" i="1"/>
  <c r="N80" i="1"/>
  <c r="O80" i="1"/>
  <c r="P80" i="1"/>
  <c r="M79" i="1"/>
  <c r="N79" i="1"/>
  <c r="O79" i="1"/>
  <c r="P79" i="1"/>
  <c r="M78" i="1"/>
  <c r="N78" i="1"/>
  <c r="O78" i="1"/>
  <c r="P78" i="1"/>
  <c r="M77" i="1"/>
  <c r="N77" i="1"/>
  <c r="O77" i="1"/>
  <c r="P77" i="1"/>
  <c r="M76" i="1"/>
  <c r="N76" i="1"/>
  <c r="O76" i="1"/>
  <c r="P76" i="1"/>
  <c r="M75" i="1"/>
  <c r="N75" i="1"/>
  <c r="O75" i="1"/>
  <c r="P75" i="1"/>
  <c r="M74" i="1"/>
  <c r="N74" i="1"/>
  <c r="O74" i="1"/>
  <c r="P74" i="1"/>
  <c r="M73" i="1"/>
  <c r="N73" i="1"/>
  <c r="O73" i="1"/>
  <c r="P73" i="1"/>
  <c r="M72" i="1"/>
  <c r="N72" i="1"/>
  <c r="O72" i="1"/>
  <c r="P72" i="1"/>
  <c r="M69" i="1"/>
  <c r="N69" i="1"/>
  <c r="O69" i="1"/>
  <c r="P69" i="1"/>
  <c r="M70" i="1"/>
  <c r="N70" i="1"/>
  <c r="O70" i="1"/>
  <c r="P70" i="1"/>
  <c r="M71" i="1"/>
  <c r="N71" i="1"/>
  <c r="O71" i="1"/>
  <c r="P71" i="1"/>
  <c r="M68" i="1"/>
  <c r="N68" i="1"/>
  <c r="O68" i="1"/>
  <c r="P68" i="1"/>
  <c r="M66" i="1"/>
  <c r="N66" i="1"/>
  <c r="O66" i="1"/>
  <c r="P66" i="1"/>
  <c r="M65" i="1"/>
  <c r="N65" i="1"/>
  <c r="O65" i="1"/>
  <c r="P65" i="1"/>
  <c r="M63" i="1"/>
  <c r="N63" i="1"/>
  <c r="O63" i="1"/>
  <c r="P63" i="1"/>
  <c r="M64" i="1"/>
  <c r="N64" i="1"/>
  <c r="O64" i="1"/>
  <c r="P64" i="1"/>
  <c r="M54" i="1"/>
  <c r="N54" i="1"/>
  <c r="O54" i="1"/>
  <c r="P54" i="1"/>
  <c r="M55" i="1"/>
  <c r="N55" i="1"/>
  <c r="O55" i="1"/>
  <c r="P55" i="1"/>
  <c r="M56" i="1"/>
  <c r="N56" i="1"/>
  <c r="O56" i="1"/>
  <c r="P56" i="1"/>
  <c r="M57" i="1"/>
  <c r="N57" i="1"/>
  <c r="O57" i="1"/>
  <c r="P57" i="1"/>
  <c r="M58" i="1"/>
  <c r="N58" i="1"/>
  <c r="O58" i="1"/>
  <c r="P58" i="1"/>
  <c r="M59" i="1"/>
  <c r="N59" i="1"/>
  <c r="O59" i="1"/>
  <c r="P59" i="1"/>
  <c r="M60" i="1"/>
  <c r="N60" i="1"/>
  <c r="O60" i="1"/>
  <c r="P60" i="1"/>
  <c r="M61" i="1"/>
  <c r="N61" i="1"/>
  <c r="O61" i="1"/>
  <c r="P61" i="1"/>
  <c r="M62" i="1"/>
  <c r="N62" i="1"/>
  <c r="O62" i="1"/>
  <c r="P62" i="1"/>
  <c r="M53" i="1"/>
  <c r="N53" i="1"/>
  <c r="O53" i="1"/>
  <c r="P53" i="1"/>
  <c r="M38" i="1"/>
  <c r="N38" i="1"/>
  <c r="O38" i="1"/>
  <c r="P38" i="1"/>
  <c r="M39" i="1"/>
  <c r="N39" i="1"/>
  <c r="O39" i="1"/>
  <c r="P39" i="1"/>
  <c r="M40" i="1"/>
  <c r="N40" i="1"/>
  <c r="O40" i="1"/>
  <c r="P40" i="1"/>
  <c r="P37" i="1"/>
  <c r="M34" i="1"/>
  <c r="N34" i="1"/>
  <c r="O34" i="1"/>
  <c r="P34" i="1"/>
  <c r="M33" i="1"/>
  <c r="N33" i="1"/>
  <c r="O33" i="1"/>
  <c r="P3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3" i="1"/>
  <c r="N23" i="1"/>
  <c r="O23" i="1"/>
  <c r="P23" i="1"/>
  <c r="P14" i="1"/>
  <c r="P15" i="1"/>
  <c r="P16" i="1"/>
  <c r="P17" i="1"/>
  <c r="P18" i="1"/>
  <c r="P19" i="1"/>
  <c r="P20" i="1"/>
  <c r="P21" i="1"/>
  <c r="P22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P13" i="1"/>
  <c r="M13" i="1"/>
  <c r="N13" i="1"/>
  <c r="O13" i="1"/>
  <c r="P11" i="1"/>
  <c r="P12" i="1"/>
  <c r="M12" i="1"/>
  <c r="N12" i="1"/>
  <c r="O12" i="1"/>
  <c r="M11" i="1"/>
  <c r="N11" i="1"/>
  <c r="O11" i="1"/>
  <c r="P10" i="1"/>
  <c r="M10" i="1"/>
  <c r="N10" i="1"/>
  <c r="O10" i="1"/>
  <c r="P9" i="1"/>
  <c r="M9" i="1"/>
  <c r="N9" i="1"/>
  <c r="O9" i="1"/>
  <c r="P8" i="1"/>
  <c r="M8" i="1"/>
  <c r="N8" i="1"/>
  <c r="O8" i="1"/>
  <c r="P5" i="1"/>
  <c r="P6" i="1"/>
  <c r="P7" i="1"/>
  <c r="M7" i="1"/>
  <c r="N7" i="1"/>
  <c r="O7" i="1"/>
  <c r="O6" i="1"/>
  <c r="N6" i="1"/>
  <c r="M6" i="1"/>
  <c r="O5" i="1"/>
  <c r="N5" i="1"/>
  <c r="M5" i="1"/>
  <c r="N37" i="1"/>
  <c r="O37" i="1"/>
  <c r="M37" i="1"/>
  <c r="M29" i="1" l="1"/>
  <c r="O28" i="1"/>
  <c r="P28" i="1"/>
  <c r="N28" i="1"/>
  <c r="M31" i="1"/>
  <c r="M30" i="1"/>
  <c r="N30" i="1"/>
  <c r="M28" i="1"/>
  <c r="P31" i="1"/>
  <c r="N31" i="1"/>
  <c r="M32" i="1"/>
  <c r="P30" i="1"/>
  <c r="O30" i="1"/>
  <c r="O29" i="1"/>
  <c r="N29" i="1"/>
  <c r="P29" i="1"/>
  <c r="P32" i="1"/>
  <c r="O32" i="1"/>
  <c r="N32" i="1"/>
</calcChain>
</file>

<file path=xl/sharedStrings.xml><?xml version="1.0" encoding="utf-8"?>
<sst xmlns="http://schemas.openxmlformats.org/spreadsheetml/2006/main" count="951" uniqueCount="403">
  <si>
    <t>id</t>
  </si>
  <si>
    <t>name</t>
  </si>
  <si>
    <t>string</t>
  </si>
  <si>
    <t>Index</t>
    <phoneticPr fontId="1" type="noConversion"/>
  </si>
  <si>
    <t>affixType</t>
    <phoneticPr fontId="1" type="noConversion"/>
  </si>
  <si>
    <t>Enum:AffixType</t>
    <phoneticPr fontId="1" type="noConversion"/>
  </si>
  <si>
    <t>词缀类型</t>
    <phoneticPr fontId="1" type="noConversion"/>
  </si>
  <si>
    <t>Enum:AffixId</t>
    <phoneticPr fontId="1" type="noConversion"/>
  </si>
  <si>
    <t>prefix</t>
    <phoneticPr fontId="1" type="noConversion"/>
  </si>
  <si>
    <t>hit1</t>
  </si>
  <si>
    <t>xdmg1</t>
  </si>
  <si>
    <t>fdmg1</t>
  </si>
  <si>
    <t>tdmg1</t>
  </si>
  <si>
    <t>hdmg1</t>
  </si>
  <si>
    <t>pdmg1</t>
  </si>
  <si>
    <t>xed1</t>
  </si>
  <si>
    <t>fed1</t>
  </si>
  <si>
    <t>ted1</t>
  </si>
  <si>
    <t>hed1</t>
  </si>
  <si>
    <t>ped1</t>
  </si>
  <si>
    <t>ued1</t>
  </si>
  <si>
    <t>ded1</t>
  </si>
  <si>
    <t>ced1</t>
  </si>
  <si>
    <t>doted1</t>
  </si>
  <si>
    <t>hled1</t>
  </si>
  <si>
    <t>xdr1</t>
  </si>
  <si>
    <t>fdr1</t>
  </si>
  <si>
    <t>tdr1</t>
  </si>
  <si>
    <t>hdr1</t>
  </si>
  <si>
    <t>pdr1</t>
  </si>
  <si>
    <t>maxhp1</t>
  </si>
  <si>
    <t>maxmp1</t>
  </si>
  <si>
    <t>xres1</t>
  </si>
  <si>
    <t>fres1</t>
  </si>
  <si>
    <t>tres1</t>
  </si>
  <si>
    <t>hres1</t>
  </si>
  <si>
    <t>pres1</t>
  </si>
  <si>
    <t>luck1</t>
  </si>
  <si>
    <t>eg1</t>
  </si>
  <si>
    <t>suffix</t>
    <phoneticPr fontId="1" type="noConversion"/>
  </si>
  <si>
    <t>标识</t>
    <phoneticPr fontId="1" type="noConversion"/>
  </si>
  <si>
    <t>mhit1</t>
    <phoneticPr fontId="1" type="noConversion"/>
  </si>
  <si>
    <t>flvl1</t>
  </si>
  <si>
    <t>tlvl1</t>
  </si>
  <si>
    <t>magelvl1</t>
  </si>
  <si>
    <t>blvl1</t>
  </si>
  <si>
    <t>xlvl1</t>
  </si>
  <si>
    <t>warrlvl1</t>
  </si>
  <si>
    <t>hlvl1</t>
  </si>
  <si>
    <t>plvl1</t>
  </si>
  <si>
    <t>wlklvl1</t>
  </si>
  <si>
    <t>alvl1</t>
  </si>
  <si>
    <t>slvl1</t>
  </si>
  <si>
    <t>glvl1</t>
  </si>
  <si>
    <t>skfbltmage1</t>
  </si>
  <si>
    <t>skfrngmage1</t>
  </si>
  <si>
    <t>skfinfmage1</t>
  </si>
  <si>
    <t>skfbalmage1</t>
  </si>
  <si>
    <t>skfblsmage1</t>
  </si>
  <si>
    <t>skfwalmage1</t>
  </si>
  <si>
    <t>sktchmmage1</t>
  </si>
  <si>
    <t>sktbltmage1</t>
  </si>
  <si>
    <t>sktltnmage1</t>
  </si>
  <si>
    <t>sktnovmage1</t>
  </si>
  <si>
    <t>sktshdmage1</t>
  </si>
  <si>
    <t>sktblzmage1</t>
  </si>
  <si>
    <t>skbbaswarr1</t>
  </si>
  <si>
    <t>skbcrtwarr1</t>
  </si>
  <si>
    <t>skbthrwarr1</t>
  </si>
  <si>
    <t>skbclvwarr1</t>
  </si>
  <si>
    <t>skbcrzwarr1</t>
  </si>
  <si>
    <t>skbfblwarr1</t>
  </si>
  <si>
    <t>skxdefwarr1</t>
  </si>
  <si>
    <t>skxdogwarr1</t>
  </si>
  <si>
    <t>skxctawarr1</t>
  </si>
  <si>
    <t>skxwmswarr1</t>
  </si>
  <si>
    <t>skxchgwarr1</t>
  </si>
  <si>
    <t>skxtstwarr1</t>
  </si>
  <si>
    <t>skhhelwlok1</t>
  </si>
  <si>
    <t>skhgsdwlok1</t>
  </si>
  <si>
    <t>skhinvwlok1</t>
  </si>
  <si>
    <t>skhhsdwlok1</t>
  </si>
  <si>
    <t>skhlokwlok1</t>
  </si>
  <si>
    <t>skhmhlwlok1</t>
  </si>
  <si>
    <t>skpbaswlok1</t>
  </si>
  <si>
    <t>skppoiwlok1</t>
  </si>
  <si>
    <t>skpsklwlok1</t>
  </si>
  <si>
    <t>skprunwlok1</t>
  </si>
  <si>
    <t>skpcblwlok1</t>
  </si>
  <si>
    <t>skpsdmwlok1</t>
  </si>
  <si>
    <t>rw1</t>
    <phoneticPr fontId="1" type="noConversion"/>
  </si>
  <si>
    <t>mhex1</t>
    <phoneticPr fontId="1" type="noConversion"/>
  </si>
  <si>
    <t>mpex</t>
    <phoneticPr fontId="1" type="noConversion"/>
  </si>
  <si>
    <t>hreg1</t>
    <phoneticPr fontId="1" type="noConversion"/>
  </si>
  <si>
    <t>mreg1</t>
    <phoneticPr fontId="1" type="noConversion"/>
  </si>
  <si>
    <t>spd1</t>
    <phoneticPr fontId="1" type="noConversion"/>
  </si>
  <si>
    <t>doge1</t>
    <phoneticPr fontId="1" type="noConversion"/>
  </si>
  <si>
    <t>mdoge1</t>
    <phoneticPr fontId="1" type="noConversion"/>
  </si>
  <si>
    <t>crit1</t>
    <phoneticPr fontId="1" type="noConversion"/>
  </si>
  <si>
    <t>critd1</t>
    <phoneticPr fontId="1" type="noConversion"/>
  </si>
  <si>
    <t>scrit1</t>
    <phoneticPr fontId="1" type="noConversion"/>
  </si>
  <si>
    <t>scritd1</t>
    <phoneticPr fontId="1" type="noConversion"/>
  </si>
  <si>
    <t>ll1</t>
    <phoneticPr fontId="1" type="noConversion"/>
  </si>
  <si>
    <t>ml1</t>
    <phoneticPr fontId="1" type="noConversion"/>
  </si>
  <si>
    <t>atkfblt1</t>
    <phoneticPr fontId="1" type="noConversion"/>
  </si>
  <si>
    <t>atkfbal1</t>
    <phoneticPr fontId="1" type="noConversion"/>
  </si>
  <si>
    <t>atktblt1</t>
    <phoneticPr fontId="1" type="noConversion"/>
  </si>
  <si>
    <t>atktnov1</t>
    <phoneticPr fontId="1" type="noConversion"/>
  </si>
  <si>
    <t>atkhhel1</t>
    <phoneticPr fontId="1" type="noConversion"/>
  </si>
  <si>
    <t>atkpcbl1</t>
    <phoneticPr fontId="1" type="noConversion"/>
  </si>
  <si>
    <t>hitfrng1</t>
    <phoneticPr fontId="1" type="noConversion"/>
  </si>
  <si>
    <t>hithinv1</t>
    <phoneticPr fontId="1" type="noConversion"/>
  </si>
  <si>
    <t>availOn</t>
    <phoneticPr fontId="1" type="noConversion"/>
  </si>
  <si>
    <t>ItemType[]</t>
    <phoneticPr fontId="1" type="noConversion"/>
  </si>
  <si>
    <t>出现物品</t>
    <phoneticPr fontId="1" type="noConversion"/>
  </si>
  <si>
    <t>名称</t>
  </si>
  <si>
    <t>xdmg1rev</t>
  </si>
  <si>
    <t>prefix</t>
  </si>
  <si>
    <t>curs1</t>
  </si>
  <si>
    <t>fblt</t>
  </si>
  <si>
    <t>fbal</t>
  </si>
  <si>
    <t>tblt</t>
  </si>
  <si>
    <t>pcbl</t>
  </si>
  <si>
    <t>frng</t>
  </si>
  <si>
    <t>tnov</t>
  </si>
  <si>
    <t>hhel</t>
  </si>
  <si>
    <t>hinv</t>
  </si>
  <si>
    <t>skill</t>
  </si>
  <si>
    <t>触发技能</t>
  </si>
  <si>
    <t>statId</t>
  </si>
  <si>
    <t>StatId</t>
  </si>
  <si>
    <t>hit</t>
  </si>
  <si>
    <t>mhit</t>
  </si>
  <si>
    <t>xdmg</t>
  </si>
  <si>
    <t>fdmg</t>
  </si>
  <si>
    <t>tdmg</t>
  </si>
  <si>
    <t>hdmg</t>
  </si>
  <si>
    <t>pdmg</t>
  </si>
  <si>
    <t>number</t>
  </si>
  <si>
    <t>属性ID</t>
  </si>
  <si>
    <t>reversed</t>
  </si>
  <si>
    <t>boolean</t>
  </si>
  <si>
    <t>反转范围</t>
  </si>
  <si>
    <t>lo</t>
  </si>
  <si>
    <t>hi</t>
  </si>
  <si>
    <t>loIlvlDelta</t>
  </si>
  <si>
    <t>hiIlvlDelta</t>
  </si>
  <si>
    <t>xed</t>
  </si>
  <si>
    <t>fed</t>
  </si>
  <si>
    <t>ted</t>
  </si>
  <si>
    <t>hed</t>
  </si>
  <si>
    <t>ped</t>
  </si>
  <si>
    <t>ued</t>
  </si>
  <si>
    <t>ded</t>
  </si>
  <si>
    <t>ced</t>
  </si>
  <si>
    <t>doted</t>
  </si>
  <si>
    <t>hled</t>
  </si>
  <si>
    <t>xdr</t>
  </si>
  <si>
    <t>fdr</t>
  </si>
  <si>
    <t>tdr</t>
  </si>
  <si>
    <t>hdr</t>
  </si>
  <si>
    <t>pdr</t>
  </si>
  <si>
    <t>maxhp</t>
  </si>
  <si>
    <t>maxmp</t>
  </si>
  <si>
    <t>xres</t>
  </si>
  <si>
    <t>tres</t>
  </si>
  <si>
    <t>hres</t>
  </si>
  <si>
    <t>pres</t>
  </si>
  <si>
    <t>flvl</t>
  </si>
  <si>
    <t>tlvl</t>
  </si>
  <si>
    <t>magelvl</t>
  </si>
  <si>
    <t>下限</t>
  </si>
  <si>
    <t>上限</t>
  </si>
  <si>
    <t>下限D</t>
  </si>
  <si>
    <t>上限D</t>
  </si>
  <si>
    <t>fluctuate</t>
  </si>
  <si>
    <t>范围震荡</t>
  </si>
  <si>
    <t>fres</t>
  </si>
  <si>
    <t>blvl</t>
  </si>
  <si>
    <t>xlvl</t>
  </si>
  <si>
    <t>warrlvl</t>
  </si>
  <si>
    <t>hlvl</t>
  </si>
  <si>
    <t>plvl</t>
  </si>
  <si>
    <t>wlklvl</t>
  </si>
  <si>
    <t>alvl</t>
  </si>
  <si>
    <t>slvl</t>
  </si>
  <si>
    <t>glvl</t>
  </si>
  <si>
    <t>luck</t>
  </si>
  <si>
    <t>eg</t>
  </si>
  <si>
    <t>sok</t>
  </si>
  <si>
    <t>rw</t>
  </si>
  <si>
    <t>mhex</t>
  </si>
  <si>
    <t>mpex</t>
  </si>
  <si>
    <t>hreg</t>
  </si>
  <si>
    <t>mreg</t>
  </si>
  <si>
    <t>spd</t>
  </si>
  <si>
    <t>doge</t>
  </si>
  <si>
    <t>mdoge</t>
  </si>
  <si>
    <t>sok2</t>
  </si>
  <si>
    <t>sok3</t>
  </si>
  <si>
    <t>sok4</t>
  </si>
  <si>
    <t>sok5</t>
  </si>
  <si>
    <t>crit</t>
  </si>
  <si>
    <t>critd</t>
  </si>
  <si>
    <t>scrit</t>
  </si>
  <si>
    <t>scritd</t>
  </si>
  <si>
    <t>ll</t>
  </si>
  <si>
    <t>ml</t>
  </si>
  <si>
    <t>skfbltmage</t>
  </si>
  <si>
    <t>skfrngmage</t>
  </si>
  <si>
    <t>skfinfmage</t>
  </si>
  <si>
    <t>skfbalmage</t>
  </si>
  <si>
    <t>skfblsmage</t>
  </si>
  <si>
    <t>skfwalmage</t>
  </si>
  <si>
    <t>sktchmmage</t>
  </si>
  <si>
    <t>sktbltmage</t>
  </si>
  <si>
    <t>sktltnmage</t>
  </si>
  <si>
    <t>sktnovmage</t>
  </si>
  <si>
    <t>sktshdmage</t>
  </si>
  <si>
    <t>sktblzmage</t>
  </si>
  <si>
    <t>skbbaswarr</t>
  </si>
  <si>
    <t>skbcrtwarr</t>
  </si>
  <si>
    <t>skbthrwarr</t>
  </si>
  <si>
    <t>skbclvwarr</t>
  </si>
  <si>
    <t>skbcrzwarr</t>
  </si>
  <si>
    <t>skbfblwarr</t>
  </si>
  <si>
    <t>skxdefwarr</t>
  </si>
  <si>
    <t>skxdogwarr</t>
  </si>
  <si>
    <t>skxctawarr</t>
  </si>
  <si>
    <t>skxwmswarr</t>
  </si>
  <si>
    <t>skxchgwarr</t>
  </si>
  <si>
    <t>skxtstwarr</t>
  </si>
  <si>
    <t>skhhelwlok</t>
  </si>
  <si>
    <t>skhgsdwlok</t>
  </si>
  <si>
    <t>skhinvwlok</t>
  </si>
  <si>
    <t>skhhsdwlok</t>
  </si>
  <si>
    <t>str</t>
  </si>
  <si>
    <t>int</t>
  </si>
  <si>
    <t>spi</t>
  </si>
  <si>
    <t>str1</t>
  </si>
  <si>
    <t>int1</t>
  </si>
  <si>
    <t>spi1</t>
  </si>
  <si>
    <t>vit1</t>
  </si>
  <si>
    <t>vit</t>
  </si>
  <si>
    <t>skhlokwlok</t>
  </si>
  <si>
    <t>skhmhlwlok</t>
  </si>
  <si>
    <t>skpbaswlok</t>
  </si>
  <si>
    <t>skppoiwlok</t>
  </si>
  <si>
    <t>skpsklwlok</t>
  </si>
  <si>
    <t>skprunwlok</t>
  </si>
  <si>
    <t>skpcblwlok</t>
  </si>
  <si>
    <t>skpsdmwlok</t>
  </si>
  <si>
    <t>curs</t>
  </si>
  <si>
    <t>mxxres</t>
  </si>
  <si>
    <t>mxxres1</t>
  </si>
  <si>
    <t>mxfres</t>
  </si>
  <si>
    <t>mxfres1</t>
  </si>
  <si>
    <t>mxtres1</t>
  </si>
  <si>
    <t>mxhres1</t>
  </si>
  <si>
    <t>mxpres1</t>
  </si>
  <si>
    <t>mxtres</t>
  </si>
  <si>
    <t>mxhres</t>
  </si>
  <si>
    <t>mxpres</t>
  </si>
  <si>
    <t>ures</t>
  </si>
  <si>
    <t>dres</t>
  </si>
  <si>
    <t>cres</t>
  </si>
  <si>
    <t>c1res</t>
  </si>
  <si>
    <t>c23res</t>
  </si>
  <si>
    <t>dotres</t>
  </si>
  <si>
    <t>sumres</t>
  </si>
  <si>
    <t>ures1</t>
  </si>
  <si>
    <t>dres1</t>
  </si>
  <si>
    <t>cres1</t>
  </si>
  <si>
    <t>c1res1</t>
  </si>
  <si>
    <t>c23res1</t>
  </si>
  <si>
    <t>dotres1</t>
  </si>
  <si>
    <t>sumres1</t>
  </si>
  <si>
    <t>bles1</t>
  </si>
  <si>
    <t>bles</t>
  </si>
  <si>
    <t>moral1</t>
  </si>
  <si>
    <t>moral</t>
  </si>
  <si>
    <t>cb</t>
  </si>
  <si>
    <t>pmh</t>
  </si>
  <si>
    <t>cb1</t>
  </si>
  <si>
    <t>pmh1</t>
  </si>
  <si>
    <t>xref</t>
  </si>
  <si>
    <t>fref</t>
  </si>
  <si>
    <t>tref</t>
  </si>
  <si>
    <t>href</t>
  </si>
  <si>
    <t>pref</t>
  </si>
  <si>
    <t>xref1</t>
  </si>
  <si>
    <t>fref1</t>
  </si>
  <si>
    <t>tref1</t>
  </si>
  <si>
    <t>href1</t>
  </si>
  <si>
    <t>pref1</t>
  </si>
  <si>
    <t>sumreg</t>
  </si>
  <si>
    <t>xlr</t>
  </si>
  <si>
    <t>flr</t>
  </si>
  <si>
    <t>tlr</t>
  </si>
  <si>
    <t>hlr</t>
  </si>
  <si>
    <t>plr</t>
  </si>
  <si>
    <t>sumreg1</t>
  </si>
  <si>
    <t>xlr1</t>
  </si>
  <si>
    <t>flr1</t>
  </si>
  <si>
    <t>tlr1</t>
  </si>
  <si>
    <t>hlr1</t>
  </si>
  <si>
    <t>plr1</t>
  </si>
  <si>
    <t>skfblt1</t>
  </si>
  <si>
    <t>skfblt</t>
  </si>
  <si>
    <t>skfrng1</t>
  </si>
  <si>
    <t>skfrng</t>
  </si>
  <si>
    <t>skfinf1</t>
  </si>
  <si>
    <t>skfinf</t>
  </si>
  <si>
    <t>skfbal1</t>
  </si>
  <si>
    <t>skfbal</t>
  </si>
  <si>
    <t>skfbls1</t>
  </si>
  <si>
    <t>skfbls</t>
  </si>
  <si>
    <t>skfwal1</t>
  </si>
  <si>
    <t>skfwal</t>
  </si>
  <si>
    <t>sktchm1</t>
  </si>
  <si>
    <t>sktchm</t>
  </si>
  <si>
    <t>sktblt1</t>
  </si>
  <si>
    <t>sktblt</t>
  </si>
  <si>
    <t>sktltn1</t>
  </si>
  <si>
    <t>sktltn</t>
  </si>
  <si>
    <t>sktnov1</t>
  </si>
  <si>
    <t>sktnov</t>
  </si>
  <si>
    <t>sktshd1</t>
  </si>
  <si>
    <t>sktshd</t>
  </si>
  <si>
    <t>sktblz1</t>
  </si>
  <si>
    <t>sktblz</t>
  </si>
  <si>
    <t>skbbas1</t>
  </si>
  <si>
    <t>skbbas</t>
  </si>
  <si>
    <t>skbcrt1</t>
  </si>
  <si>
    <t>skbcrt</t>
  </si>
  <si>
    <t>skbthr1</t>
  </si>
  <si>
    <t>skbthr</t>
  </si>
  <si>
    <t>skbclv1</t>
  </si>
  <si>
    <t>skbclv</t>
  </si>
  <si>
    <t>skbcrz1</t>
  </si>
  <si>
    <t>skbcrz</t>
  </si>
  <si>
    <t>skbfbl1</t>
  </si>
  <si>
    <t>skbfbl</t>
  </si>
  <si>
    <t>skxdef1</t>
  </si>
  <si>
    <t>skxdef</t>
  </si>
  <si>
    <t>skxdog1</t>
  </si>
  <si>
    <t>skxdog</t>
  </si>
  <si>
    <t>skxcta1</t>
  </si>
  <si>
    <t>skxcta</t>
  </si>
  <si>
    <t>skxwms1</t>
  </si>
  <si>
    <t>skxwms</t>
  </si>
  <si>
    <t>skxchg1</t>
  </si>
  <si>
    <t>skxchg</t>
  </si>
  <si>
    <t>skxtst1</t>
  </si>
  <si>
    <t>skxtst</t>
  </si>
  <si>
    <t>skhhel1</t>
  </si>
  <si>
    <t>skhhel</t>
  </si>
  <si>
    <t>skhgsd1</t>
  </si>
  <si>
    <t>skhgsd</t>
  </si>
  <si>
    <t>skhinv1</t>
  </si>
  <si>
    <t>skhinv</t>
  </si>
  <si>
    <t>skhhsd1</t>
  </si>
  <si>
    <t>skhhsd</t>
  </si>
  <si>
    <t>skhlok1</t>
  </si>
  <si>
    <t>skhlok</t>
  </si>
  <si>
    <t>skhmhl1</t>
  </si>
  <si>
    <t>skhmhl</t>
  </si>
  <si>
    <t>skpbas1</t>
  </si>
  <si>
    <t>skpbas</t>
  </si>
  <si>
    <t>skppoi1</t>
  </si>
  <si>
    <t>skppoi</t>
  </si>
  <si>
    <t>skpskl1</t>
  </si>
  <si>
    <t>skpskl</t>
  </si>
  <si>
    <t>skprun1</t>
  </si>
  <si>
    <t>skprun</t>
  </si>
  <si>
    <t>skpcbl1</t>
  </si>
  <si>
    <t>skpcbl</t>
  </si>
  <si>
    <t>skpsdm1</t>
  </si>
  <si>
    <t>skpsdm</t>
  </si>
  <si>
    <t>setwargod</t>
  </si>
  <si>
    <t>setmara</t>
  </si>
  <si>
    <t>setjihad</t>
  </si>
  <si>
    <t>setghost</t>
  </si>
  <si>
    <t>setvenerable</t>
  </si>
  <si>
    <t>setmaster</t>
  </si>
  <si>
    <t>setdemon</t>
  </si>
  <si>
    <t>setmagegod</t>
  </si>
  <si>
    <t>setcolorful</t>
  </si>
  <si>
    <t>setblackiron</t>
  </si>
  <si>
    <t>setmysterious</t>
  </si>
  <si>
    <t>setmemory</t>
  </si>
  <si>
    <t>setvoma</t>
  </si>
  <si>
    <t>setzuma</t>
  </si>
  <si>
    <t>setredmoon</t>
  </si>
  <si>
    <t>setprisma</t>
  </si>
  <si>
    <t>setdragon</t>
  </si>
  <si>
    <t>setempire</t>
  </si>
  <si>
    <t>procatk</t>
  </si>
  <si>
    <t>prochit</t>
  </si>
  <si>
    <t>necklace</t>
  </si>
  <si>
    <t>sok1</t>
  </si>
  <si>
    <t>Group</t>
  </si>
  <si>
    <t>necklace,weapon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</si>
</sst>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>
      <pane ySplit="4" topLeftCell="A114" activePane="bottomLeft" state="frozen"/>
      <selection pane="bottomLeft" activeCell="K127" sqref="K127"/>
    </sheetView>
  </sheetViews>
  <sheetFormatPr defaultColWidth="9" defaultRowHeight="15"/>
  <cols>
    <col min="1" max="2" width="13.42578125" style="1" bestFit="1" customWidth="1"/>
    <col min="3" max="3" width="14.42578125" style="1" bestFit="1" customWidth="1"/>
    <col min="4" max="4" width="12.140625" style="1" bestFit="1" customWidth="1"/>
    <col min="5" max="6" width="8" style="1" bestFit="1" customWidth="1"/>
    <col min="7" max="9" width="9.5703125" style="1" bestFit="1" customWidth="1"/>
    <col min="10" max="10" width="9.5703125" style="1" customWidth="1"/>
    <col min="11" max="11" width="22" style="1" customWidth="1"/>
    <col min="12" max="12" width="10.28515625" style="1" bestFit="1" customWidth="1"/>
    <col min="13" max="15" width="13.28515625" style="1" customWidth="1"/>
    <col min="16" max="16384" width="9" style="1"/>
  </cols>
  <sheetData>
    <row r="1" spans="1:16">
      <c r="A1" s="1" t="s">
        <v>0</v>
      </c>
      <c r="B1" s="1" t="s">
        <v>1</v>
      </c>
      <c r="C1" s="1" t="s">
        <v>4</v>
      </c>
      <c r="D1" s="1" t="s">
        <v>129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175</v>
      </c>
      <c r="J1" s="1" t="s">
        <v>140</v>
      </c>
      <c r="K1" s="1" t="s">
        <v>127</v>
      </c>
      <c r="L1" s="1" t="s">
        <v>112</v>
      </c>
    </row>
    <row r="2" spans="1:16">
      <c r="A2" s="1" t="s">
        <v>7</v>
      </c>
      <c r="B2" s="1" t="s">
        <v>2</v>
      </c>
      <c r="C2" s="1" t="s">
        <v>5</v>
      </c>
      <c r="D2" s="1" t="s">
        <v>130</v>
      </c>
      <c r="E2" s="1" t="s">
        <v>138</v>
      </c>
      <c r="F2" s="1" t="s">
        <v>138</v>
      </c>
      <c r="G2" s="1" t="s">
        <v>138</v>
      </c>
      <c r="H2" s="1" t="s">
        <v>138</v>
      </c>
      <c r="I2" s="1" t="s">
        <v>138</v>
      </c>
      <c r="J2" s="1" t="s">
        <v>141</v>
      </c>
      <c r="K2" s="1" t="s">
        <v>2</v>
      </c>
      <c r="L2" s="1" t="s">
        <v>113</v>
      </c>
      <c r="M2" s="1">
        <v>0</v>
      </c>
      <c r="N2" s="1">
        <v>0</v>
      </c>
      <c r="O2" s="1">
        <v>5</v>
      </c>
    </row>
    <row r="3" spans="1:16">
      <c r="A3" s="1" t="s">
        <v>3</v>
      </c>
      <c r="L3" s="1" t="s">
        <v>401</v>
      </c>
      <c r="M3" s="1">
        <v>0</v>
      </c>
      <c r="N3" s="1">
        <v>4</v>
      </c>
      <c r="O3" s="1">
        <v>4</v>
      </c>
    </row>
    <row r="4" spans="1:16">
      <c r="A4" s="2" t="s">
        <v>40</v>
      </c>
      <c r="B4" s="2" t="s">
        <v>115</v>
      </c>
      <c r="C4" s="2" t="s">
        <v>6</v>
      </c>
      <c r="D4" s="2" t="s">
        <v>139</v>
      </c>
      <c r="E4" s="2" t="s">
        <v>171</v>
      </c>
      <c r="F4" s="2" t="s">
        <v>172</v>
      </c>
      <c r="G4" s="2" t="s">
        <v>173</v>
      </c>
      <c r="H4" s="2" t="s">
        <v>174</v>
      </c>
      <c r="I4" s="2" t="s">
        <v>176</v>
      </c>
      <c r="J4" s="2" t="s">
        <v>142</v>
      </c>
      <c r="K4" s="2" t="s">
        <v>128</v>
      </c>
      <c r="L4" s="2" t="s">
        <v>114</v>
      </c>
    </row>
    <row r="5" spans="1:16">
      <c r="A5" s="1" t="s">
        <v>9</v>
      </c>
      <c r="B5" s="1" t="s">
        <v>131</v>
      </c>
      <c r="C5" s="1" t="s">
        <v>8</v>
      </c>
      <c r="D5" s="1" t="s">
        <v>131</v>
      </c>
      <c r="E5" s="1">
        <v>0.5</v>
      </c>
      <c r="F5" s="1">
        <v>1</v>
      </c>
      <c r="G5" s="1">
        <v>0.12</v>
      </c>
      <c r="H5" s="1">
        <v>0.4</v>
      </c>
      <c r="L5" s="1" t="s">
        <v>399</v>
      </c>
      <c r="M5" s="1" t="str">
        <f t="shared" ref="M5:M13" si="0">_xlfn.LET(_xlpm.a,($E5+M$3*$G5)*(1+M$2),_xlpm.b,($F5+M$3*$H5)*(1+M$2),_xlpm.a&amp;"-"&amp;_xlpm.b)</f>
        <v>0.5-1</v>
      </c>
      <c r="N5" s="1" t="str">
        <f t="shared" ref="N5:O20" si="1">_xlfn.LET(_xlpm.a,($E5+N$3*$G5)*(1+N$2),_xlpm.b,($F5+N$3*$H5)*(1+N$2),_xlpm.a&amp;"-"&amp;_xlpm.b)</f>
        <v>0.98-2.6</v>
      </c>
      <c r="O5" s="1" t="str">
        <f t="shared" si="1"/>
        <v>5.88-15.6</v>
      </c>
      <c r="P5" s="1">
        <f t="shared" ref="P5:P6" si="2">_xlfn.LET(_xlpm.a,($E5+O$3*$G5)*(1+O$2),_xlpm.b,($F5+O$3*$H5)*(1+O$2),_xlpm.a/2+_xlpm.b/2)</f>
        <v>10.74</v>
      </c>
    </row>
    <row r="6" spans="1:16">
      <c r="A6" s="1" t="s">
        <v>41</v>
      </c>
      <c r="B6" s="1" t="s">
        <v>132</v>
      </c>
      <c r="C6" s="1" t="s">
        <v>8</v>
      </c>
      <c r="D6" s="1" t="s">
        <v>132</v>
      </c>
      <c r="E6" s="1">
        <v>0.5</v>
      </c>
      <c r="F6" s="1">
        <v>1</v>
      </c>
      <c r="G6" s="1">
        <v>0.12</v>
      </c>
      <c r="H6" s="1">
        <v>0.4</v>
      </c>
      <c r="L6" s="1" t="s">
        <v>399</v>
      </c>
      <c r="M6" s="1" t="str">
        <f t="shared" si="0"/>
        <v>0.5-1</v>
      </c>
      <c r="N6" s="1" t="str">
        <f t="shared" si="1"/>
        <v>0.98-2.6</v>
      </c>
      <c r="O6" s="1" t="str">
        <f t="shared" si="1"/>
        <v>5.88-15.6</v>
      </c>
      <c r="P6" s="1">
        <f t="shared" si="2"/>
        <v>10.74</v>
      </c>
    </row>
    <row r="7" spans="1:16">
      <c r="A7" s="1" t="s">
        <v>10</v>
      </c>
      <c r="B7" s="1" t="s">
        <v>133</v>
      </c>
      <c r="C7" s="1" t="s">
        <v>8</v>
      </c>
      <c r="D7" s="1" t="s">
        <v>133</v>
      </c>
      <c r="E7" s="1">
        <v>3</v>
      </c>
      <c r="F7" s="1">
        <v>7</v>
      </c>
      <c r="G7" s="1">
        <v>7</v>
      </c>
      <c r="H7" s="1">
        <v>21</v>
      </c>
      <c r="I7" s="1">
        <v>0.15</v>
      </c>
      <c r="L7" s="1" t="s">
        <v>402</v>
      </c>
      <c r="M7" s="1" t="str">
        <f t="shared" si="0"/>
        <v>3-7</v>
      </c>
      <c r="N7" s="1" t="str">
        <f t="shared" si="1"/>
        <v>31-91</v>
      </c>
      <c r="O7" s="1" t="str">
        <f t="shared" si="1"/>
        <v>186-546</v>
      </c>
      <c r="P7" s="1">
        <f>_xlfn.LET(_xlpm.a,($E7+O$3*$G7)*(1+O$2),_xlpm.b,($F7+O$3*$H7)*(1+O$2),_xlpm.a/2+_xlpm.b/2)</f>
        <v>366</v>
      </c>
    </row>
    <row r="8" spans="1:16">
      <c r="A8" s="1" t="s">
        <v>116</v>
      </c>
      <c r="B8" s="1" t="s">
        <v>133</v>
      </c>
      <c r="C8" s="1" t="s">
        <v>117</v>
      </c>
      <c r="D8" s="1" t="s">
        <v>133</v>
      </c>
      <c r="E8" s="1">
        <v>3</v>
      </c>
      <c r="F8" s="1">
        <v>7</v>
      </c>
      <c r="G8" s="1">
        <v>7</v>
      </c>
      <c r="H8" s="1">
        <v>21</v>
      </c>
      <c r="I8" s="1">
        <v>0.15</v>
      </c>
      <c r="J8" s="1" t="b">
        <v>1</v>
      </c>
      <c r="L8" s="1" t="s">
        <v>402</v>
      </c>
      <c r="M8" s="1" t="str">
        <f t="shared" si="0"/>
        <v>3-7</v>
      </c>
      <c r="N8" s="1" t="str">
        <f t="shared" si="1"/>
        <v>31-91</v>
      </c>
      <c r="O8" s="1" t="str">
        <f t="shared" si="1"/>
        <v>186-546</v>
      </c>
      <c r="P8" s="1">
        <f>_xlfn.LET(_xlpm.a,($E8+O$3*$G8)*(1+O$2),_xlpm.b,($F8+O$3*$H8)*(1+O$2),_xlpm.a/2+_xlpm.b/2)</f>
        <v>366</v>
      </c>
    </row>
    <row r="9" spans="1:16">
      <c r="A9" s="1" t="s">
        <v>11</v>
      </c>
      <c r="B9" s="1" t="s">
        <v>134</v>
      </c>
      <c r="C9" s="1" t="s">
        <v>8</v>
      </c>
      <c r="D9" s="1" t="s">
        <v>134</v>
      </c>
      <c r="E9" s="1">
        <v>4</v>
      </c>
      <c r="F9" s="1">
        <v>6</v>
      </c>
      <c r="G9" s="1">
        <v>12</v>
      </c>
      <c r="H9" s="1">
        <v>16</v>
      </c>
      <c r="I9" s="1">
        <v>0.15</v>
      </c>
      <c r="L9" s="1" t="s">
        <v>402</v>
      </c>
      <c r="M9" s="1" t="str">
        <f t="shared" si="0"/>
        <v>4-6</v>
      </c>
      <c r="N9" s="1" t="str">
        <f t="shared" si="1"/>
        <v>52-70</v>
      </c>
      <c r="O9" s="1" t="str">
        <f t="shared" si="1"/>
        <v>312-420</v>
      </c>
      <c r="P9" s="1">
        <f>_xlfn.LET(_xlpm.a,($E9+O$3*$G9)*(1+O$2),_xlpm.b,($F9+O$3*$H9)*(1+O$2),_xlpm.a/2+_xlpm.b/2)</f>
        <v>366</v>
      </c>
    </row>
    <row r="10" spans="1:16">
      <c r="A10" s="1" t="s">
        <v>12</v>
      </c>
      <c r="B10" s="1" t="s">
        <v>135</v>
      </c>
      <c r="C10" s="1" t="s">
        <v>8</v>
      </c>
      <c r="D10" s="1" t="s">
        <v>135</v>
      </c>
      <c r="E10" s="1">
        <v>1</v>
      </c>
      <c r="F10" s="1">
        <v>9</v>
      </c>
      <c r="G10" s="1">
        <v>3</v>
      </c>
      <c r="H10" s="1">
        <v>25</v>
      </c>
      <c r="I10" s="1">
        <v>0.15</v>
      </c>
      <c r="L10" s="1" t="s">
        <v>402</v>
      </c>
      <c r="M10" s="1" t="str">
        <f t="shared" si="0"/>
        <v>1-9</v>
      </c>
      <c r="N10" s="1" t="str">
        <f t="shared" si="1"/>
        <v>13-109</v>
      </c>
      <c r="O10" s="1" t="str">
        <f t="shared" si="1"/>
        <v>78-654</v>
      </c>
      <c r="P10" s="1">
        <f>_xlfn.LET(_xlpm.a,($E10+O$3*$G10)*(1+O$2),_xlpm.b,($F10+O$3*$H10)*(1+O$2),_xlpm.a/2+_xlpm.b/2)</f>
        <v>366</v>
      </c>
    </row>
    <row r="11" spans="1:16">
      <c r="A11" s="1" t="s">
        <v>13</v>
      </c>
      <c r="B11" s="1" t="s">
        <v>136</v>
      </c>
      <c r="C11" s="1" t="s">
        <v>8</v>
      </c>
      <c r="D11" s="1" t="s">
        <v>136</v>
      </c>
      <c r="E11" s="1">
        <v>5</v>
      </c>
      <c r="F11" s="1">
        <v>5</v>
      </c>
      <c r="G11" s="1">
        <v>14</v>
      </c>
      <c r="H11" s="1">
        <v>14</v>
      </c>
      <c r="I11" s="1">
        <v>0.15</v>
      </c>
      <c r="L11" s="1" t="s">
        <v>402</v>
      </c>
      <c r="M11" s="1" t="str">
        <f t="shared" si="0"/>
        <v>5-5</v>
      </c>
      <c r="N11" s="1" t="str">
        <f t="shared" si="1"/>
        <v>61-61</v>
      </c>
      <c r="O11" s="1" t="str">
        <f t="shared" si="1"/>
        <v>366-366</v>
      </c>
      <c r="P11" s="1">
        <f t="shared" ref="P11:P79" si="3">_xlfn.LET(_xlpm.a,($E11+O$3*$G11)*(1+O$2),_xlpm.b,($F11+O$3*$H11)*(1+O$2),_xlpm.a/2+_xlpm.b/2)</f>
        <v>366</v>
      </c>
    </row>
    <row r="12" spans="1:16">
      <c r="A12" s="1" t="s">
        <v>14</v>
      </c>
      <c r="B12" s="1" t="s">
        <v>137</v>
      </c>
      <c r="C12" s="1" t="s">
        <v>8</v>
      </c>
      <c r="D12" s="1" t="s">
        <v>137</v>
      </c>
      <c r="E12" s="1">
        <v>0</v>
      </c>
      <c r="F12" s="1">
        <v>10</v>
      </c>
      <c r="G12" s="1">
        <v>0</v>
      </c>
      <c r="H12" s="1">
        <v>28</v>
      </c>
      <c r="I12" s="1">
        <v>0.15</v>
      </c>
      <c r="L12" s="1" t="s">
        <v>402</v>
      </c>
      <c r="M12" s="1" t="str">
        <f t="shared" si="0"/>
        <v>0-10</v>
      </c>
      <c r="N12" s="1" t="str">
        <f t="shared" si="1"/>
        <v>0-122</v>
      </c>
      <c r="O12" s="1" t="str">
        <f t="shared" si="1"/>
        <v>0-732</v>
      </c>
      <c r="P12" s="1">
        <f t="shared" si="3"/>
        <v>366</v>
      </c>
    </row>
    <row r="13" spans="1:16">
      <c r="A13" s="1" t="s">
        <v>15</v>
      </c>
      <c r="B13" s="1" t="s">
        <v>147</v>
      </c>
      <c r="C13" s="1" t="s">
        <v>8</v>
      </c>
      <c r="D13" s="1" t="s">
        <v>147</v>
      </c>
      <c r="E13" s="1">
        <v>10</v>
      </c>
      <c r="F13" s="1">
        <v>50</v>
      </c>
      <c r="G13" s="1">
        <v>15</v>
      </c>
      <c r="H13" s="1">
        <v>75</v>
      </c>
      <c r="L13" s="1" t="s">
        <v>399</v>
      </c>
      <c r="M13" s="1" t="str">
        <f t="shared" si="0"/>
        <v>10-50</v>
      </c>
      <c r="N13" s="1" t="str">
        <f t="shared" si="1"/>
        <v>70-350</v>
      </c>
      <c r="O13" s="1" t="str">
        <f t="shared" si="1"/>
        <v>420-2100</v>
      </c>
      <c r="P13" s="1">
        <f t="shared" si="3"/>
        <v>1260</v>
      </c>
    </row>
    <row r="14" spans="1:16">
      <c r="A14" s="1" t="s">
        <v>16</v>
      </c>
      <c r="B14" s="1" t="s">
        <v>148</v>
      </c>
      <c r="C14" s="1" t="s">
        <v>8</v>
      </c>
      <c r="D14" s="1" t="s">
        <v>148</v>
      </c>
      <c r="E14" s="1">
        <v>10</v>
      </c>
      <c r="F14" s="1">
        <v>50</v>
      </c>
      <c r="G14" s="1">
        <v>15</v>
      </c>
      <c r="H14" s="1">
        <v>75</v>
      </c>
      <c r="L14" s="1" t="s">
        <v>399</v>
      </c>
      <c r="M14" s="1" t="str">
        <f t="shared" ref="M14:O35" si="4">_xlfn.LET(_xlpm.a,($E14+M$3*$G14)*(1+M$2),_xlpm.b,($F14+M$3*$H14)*(1+M$2),_xlpm.a&amp;"-"&amp;_xlpm.b)</f>
        <v>10-50</v>
      </c>
      <c r="N14" s="1" t="str">
        <f t="shared" si="1"/>
        <v>70-350</v>
      </c>
      <c r="O14" s="1" t="str">
        <f t="shared" si="1"/>
        <v>420-2100</v>
      </c>
      <c r="P14" s="1">
        <f t="shared" si="3"/>
        <v>1260</v>
      </c>
    </row>
    <row r="15" spans="1:16">
      <c r="A15" s="1" t="s">
        <v>17</v>
      </c>
      <c r="B15" s="1" t="s">
        <v>149</v>
      </c>
      <c r="C15" s="1" t="s">
        <v>8</v>
      </c>
      <c r="D15" s="1" t="s">
        <v>149</v>
      </c>
      <c r="E15" s="1">
        <v>10</v>
      </c>
      <c r="F15" s="1">
        <v>50</v>
      </c>
      <c r="G15" s="1">
        <v>15</v>
      </c>
      <c r="H15" s="1">
        <v>75</v>
      </c>
      <c r="L15" s="1" t="s">
        <v>399</v>
      </c>
      <c r="M15" s="1" t="str">
        <f t="shared" si="4"/>
        <v>10-50</v>
      </c>
      <c r="N15" s="1" t="str">
        <f t="shared" si="1"/>
        <v>70-350</v>
      </c>
      <c r="O15" s="1" t="str">
        <f t="shared" si="1"/>
        <v>420-2100</v>
      </c>
      <c r="P15" s="1">
        <f t="shared" si="3"/>
        <v>1260</v>
      </c>
    </row>
    <row r="16" spans="1:16">
      <c r="A16" s="1" t="s">
        <v>18</v>
      </c>
      <c r="B16" s="1" t="s">
        <v>150</v>
      </c>
      <c r="C16" s="1" t="s">
        <v>8</v>
      </c>
      <c r="D16" s="1" t="s">
        <v>150</v>
      </c>
      <c r="E16" s="1">
        <v>10</v>
      </c>
      <c r="F16" s="1">
        <v>50</v>
      </c>
      <c r="G16" s="1">
        <v>15</v>
      </c>
      <c r="H16" s="1">
        <v>75</v>
      </c>
      <c r="L16" s="1" t="s">
        <v>399</v>
      </c>
      <c r="M16" s="1" t="str">
        <f t="shared" si="4"/>
        <v>10-50</v>
      </c>
      <c r="N16" s="1" t="str">
        <f t="shared" si="1"/>
        <v>70-350</v>
      </c>
      <c r="O16" s="1" t="str">
        <f t="shared" si="1"/>
        <v>420-2100</v>
      </c>
      <c r="P16" s="1">
        <f t="shared" si="3"/>
        <v>1260</v>
      </c>
    </row>
    <row r="17" spans="1:16">
      <c r="A17" s="1" t="s">
        <v>19</v>
      </c>
      <c r="B17" s="1" t="s">
        <v>151</v>
      </c>
      <c r="C17" s="1" t="s">
        <v>8</v>
      </c>
      <c r="D17" s="1" t="s">
        <v>151</v>
      </c>
      <c r="E17" s="1">
        <v>10</v>
      </c>
      <c r="F17" s="1">
        <v>50</v>
      </c>
      <c r="G17" s="1">
        <v>15</v>
      </c>
      <c r="H17" s="1">
        <v>75</v>
      </c>
      <c r="L17" s="1" t="s">
        <v>399</v>
      </c>
      <c r="M17" s="1" t="str">
        <f t="shared" si="4"/>
        <v>10-50</v>
      </c>
      <c r="N17" s="1" t="str">
        <f t="shared" si="1"/>
        <v>70-350</v>
      </c>
      <c r="O17" s="1" t="str">
        <f t="shared" si="1"/>
        <v>420-2100</v>
      </c>
      <c r="P17" s="1">
        <f t="shared" si="3"/>
        <v>1260</v>
      </c>
    </row>
    <row r="18" spans="1:16">
      <c r="A18" s="1" t="s">
        <v>20</v>
      </c>
      <c r="B18" s="1" t="s">
        <v>152</v>
      </c>
      <c r="C18" s="1" t="s">
        <v>8</v>
      </c>
      <c r="D18" s="1" t="s">
        <v>152</v>
      </c>
      <c r="E18" s="1">
        <v>10</v>
      </c>
      <c r="F18" s="1">
        <v>50</v>
      </c>
      <c r="G18" s="1">
        <v>15</v>
      </c>
      <c r="H18" s="1">
        <v>75</v>
      </c>
      <c r="L18" s="1" t="s">
        <v>399</v>
      </c>
      <c r="M18" s="1" t="str">
        <f t="shared" si="4"/>
        <v>10-50</v>
      </c>
      <c r="N18" s="1" t="str">
        <f t="shared" si="1"/>
        <v>70-350</v>
      </c>
      <c r="O18" s="1" t="str">
        <f t="shared" si="1"/>
        <v>420-2100</v>
      </c>
      <c r="P18" s="1">
        <f t="shared" si="3"/>
        <v>1260</v>
      </c>
    </row>
    <row r="19" spans="1:16">
      <c r="A19" s="1" t="s">
        <v>21</v>
      </c>
      <c r="B19" s="1" t="s">
        <v>153</v>
      </c>
      <c r="C19" s="1" t="s">
        <v>8</v>
      </c>
      <c r="D19" s="1" t="s">
        <v>153</v>
      </c>
      <c r="E19" s="1">
        <v>10</v>
      </c>
      <c r="F19" s="1">
        <v>50</v>
      </c>
      <c r="G19" s="1">
        <v>15</v>
      </c>
      <c r="H19" s="1">
        <v>75</v>
      </c>
      <c r="L19" s="1" t="s">
        <v>399</v>
      </c>
      <c r="M19" s="1" t="str">
        <f t="shared" si="4"/>
        <v>10-50</v>
      </c>
      <c r="N19" s="1" t="str">
        <f t="shared" si="1"/>
        <v>70-350</v>
      </c>
      <c r="O19" s="1" t="str">
        <f t="shared" si="1"/>
        <v>420-2100</v>
      </c>
      <c r="P19" s="1">
        <f t="shared" si="3"/>
        <v>1260</v>
      </c>
    </row>
    <row r="20" spans="1:16">
      <c r="A20" s="1" t="s">
        <v>22</v>
      </c>
      <c r="B20" s="1" t="s">
        <v>154</v>
      </c>
      <c r="C20" s="1" t="s">
        <v>8</v>
      </c>
      <c r="D20" s="1" t="s">
        <v>154</v>
      </c>
      <c r="E20" s="1">
        <v>10</v>
      </c>
      <c r="F20" s="1">
        <v>50</v>
      </c>
      <c r="G20" s="1">
        <v>15</v>
      </c>
      <c r="H20" s="1">
        <v>75</v>
      </c>
      <c r="L20" s="1" t="s">
        <v>399</v>
      </c>
      <c r="M20" s="1" t="str">
        <f t="shared" si="4"/>
        <v>10-50</v>
      </c>
      <c r="N20" s="1" t="str">
        <f t="shared" si="1"/>
        <v>70-350</v>
      </c>
      <c r="O20" s="1" t="str">
        <f t="shared" si="1"/>
        <v>420-2100</v>
      </c>
      <c r="P20" s="1">
        <f t="shared" si="3"/>
        <v>1260</v>
      </c>
    </row>
    <row r="21" spans="1:16">
      <c r="A21" s="1" t="s">
        <v>23</v>
      </c>
      <c r="B21" s="1" t="s">
        <v>155</v>
      </c>
      <c r="C21" s="1" t="s">
        <v>8</v>
      </c>
      <c r="D21" s="1" t="s">
        <v>155</v>
      </c>
      <c r="E21" s="1">
        <v>10</v>
      </c>
      <c r="F21" s="1">
        <v>50</v>
      </c>
      <c r="G21" s="1">
        <v>15</v>
      </c>
      <c r="H21" s="1">
        <v>75</v>
      </c>
      <c r="L21" s="1" t="s">
        <v>399</v>
      </c>
      <c r="M21" s="1" t="str">
        <f t="shared" si="4"/>
        <v>10-50</v>
      </c>
      <c r="N21" s="1" t="str">
        <f t="shared" si="4"/>
        <v>70-350</v>
      </c>
      <c r="O21" s="1" t="str">
        <f t="shared" si="4"/>
        <v>420-2100</v>
      </c>
      <c r="P21" s="1">
        <f t="shared" si="3"/>
        <v>1260</v>
      </c>
    </row>
    <row r="22" spans="1:16">
      <c r="A22" s="1" t="s">
        <v>24</v>
      </c>
      <c r="B22" s="1" t="s">
        <v>156</v>
      </c>
      <c r="C22" s="1" t="s">
        <v>8</v>
      </c>
      <c r="D22" s="1" t="s">
        <v>156</v>
      </c>
      <c r="E22" s="1">
        <v>10</v>
      </c>
      <c r="F22" s="1">
        <v>50</v>
      </c>
      <c r="G22" s="1">
        <v>15</v>
      </c>
      <c r="H22" s="1">
        <v>75</v>
      </c>
      <c r="L22" s="1" t="s">
        <v>399</v>
      </c>
      <c r="M22" s="1" t="str">
        <f t="shared" si="4"/>
        <v>10-50</v>
      </c>
      <c r="N22" s="1" t="str">
        <f t="shared" si="4"/>
        <v>70-350</v>
      </c>
      <c r="O22" s="1" t="str">
        <f t="shared" si="4"/>
        <v>420-2100</v>
      </c>
      <c r="P22" s="1">
        <f t="shared" si="3"/>
        <v>1260</v>
      </c>
    </row>
    <row r="23" spans="1:16">
      <c r="A23" s="1" t="s">
        <v>25</v>
      </c>
      <c r="B23" s="1" t="s">
        <v>157</v>
      </c>
      <c r="C23" s="1" t="s">
        <v>8</v>
      </c>
      <c r="D23" s="1" t="s">
        <v>157</v>
      </c>
      <c r="E23" s="1">
        <v>0.7</v>
      </c>
      <c r="F23" s="1">
        <v>2</v>
      </c>
      <c r="G23" s="1">
        <v>1</v>
      </c>
      <c r="H23" s="1">
        <v>3</v>
      </c>
      <c r="I23" s="1">
        <v>0.15</v>
      </c>
      <c r="L23" s="1" t="s">
        <v>399</v>
      </c>
      <c r="M23" s="1" t="str">
        <f t="shared" si="4"/>
        <v>0.7-2</v>
      </c>
      <c r="N23" s="1" t="str">
        <f t="shared" si="4"/>
        <v>4.7-14</v>
      </c>
      <c r="O23" s="1" t="str">
        <f t="shared" si="4"/>
        <v>28.2-84</v>
      </c>
      <c r="P23" s="1">
        <f t="shared" si="3"/>
        <v>56.1</v>
      </c>
    </row>
    <row r="24" spans="1:16">
      <c r="A24" s="1" t="s">
        <v>26</v>
      </c>
      <c r="B24" s="1" t="s">
        <v>158</v>
      </c>
      <c r="C24" s="1" t="s">
        <v>8</v>
      </c>
      <c r="D24" s="1" t="s">
        <v>158</v>
      </c>
      <c r="E24" s="1">
        <v>0.7</v>
      </c>
      <c r="F24" s="1">
        <v>2</v>
      </c>
      <c r="G24" s="1">
        <v>1</v>
      </c>
      <c r="H24" s="1">
        <v>3</v>
      </c>
      <c r="I24" s="1">
        <v>0.15</v>
      </c>
      <c r="L24" s="1" t="s">
        <v>399</v>
      </c>
      <c r="M24" s="1" t="str">
        <f t="shared" si="4"/>
        <v>0.7-2</v>
      </c>
      <c r="N24" s="1" t="str">
        <f t="shared" si="4"/>
        <v>4.7-14</v>
      </c>
      <c r="O24" s="1" t="str">
        <f t="shared" si="4"/>
        <v>28.2-84</v>
      </c>
      <c r="P24" s="1">
        <f t="shared" si="3"/>
        <v>56.1</v>
      </c>
    </row>
    <row r="25" spans="1:16">
      <c r="A25" s="1" t="s">
        <v>27</v>
      </c>
      <c r="B25" s="1" t="s">
        <v>159</v>
      </c>
      <c r="C25" s="1" t="s">
        <v>8</v>
      </c>
      <c r="D25" s="1" t="s">
        <v>159</v>
      </c>
      <c r="E25" s="1">
        <v>0.7</v>
      </c>
      <c r="F25" s="1">
        <v>2</v>
      </c>
      <c r="G25" s="1">
        <v>1</v>
      </c>
      <c r="H25" s="1">
        <v>3</v>
      </c>
      <c r="I25" s="1">
        <v>0.15</v>
      </c>
      <c r="L25" s="1" t="s">
        <v>399</v>
      </c>
      <c r="M25" s="1" t="str">
        <f t="shared" si="4"/>
        <v>0.7-2</v>
      </c>
      <c r="N25" s="1" t="str">
        <f t="shared" si="4"/>
        <v>4.7-14</v>
      </c>
      <c r="O25" s="1" t="str">
        <f t="shared" si="4"/>
        <v>28.2-84</v>
      </c>
      <c r="P25" s="1">
        <f t="shared" si="3"/>
        <v>56.1</v>
      </c>
    </row>
    <row r="26" spans="1:16">
      <c r="A26" s="1" t="s">
        <v>28</v>
      </c>
      <c r="B26" s="1" t="s">
        <v>160</v>
      </c>
      <c r="C26" s="1" t="s">
        <v>8</v>
      </c>
      <c r="D26" s="1" t="s">
        <v>160</v>
      </c>
      <c r="E26" s="1">
        <v>0.7</v>
      </c>
      <c r="F26" s="1">
        <v>2</v>
      </c>
      <c r="G26" s="1">
        <v>1</v>
      </c>
      <c r="H26" s="1">
        <v>3</v>
      </c>
      <c r="I26" s="1">
        <v>0.15</v>
      </c>
      <c r="L26" s="1" t="s">
        <v>399</v>
      </c>
      <c r="M26" s="1" t="str">
        <f t="shared" si="4"/>
        <v>0.7-2</v>
      </c>
      <c r="N26" s="1" t="str">
        <f t="shared" si="4"/>
        <v>4.7-14</v>
      </c>
      <c r="O26" s="1" t="str">
        <f t="shared" si="4"/>
        <v>28.2-84</v>
      </c>
      <c r="P26" s="1">
        <f t="shared" si="3"/>
        <v>56.1</v>
      </c>
    </row>
    <row r="27" spans="1:16">
      <c r="A27" s="1" t="s">
        <v>29</v>
      </c>
      <c r="B27" s="1" t="s">
        <v>161</v>
      </c>
      <c r="C27" s="1" t="s">
        <v>8</v>
      </c>
      <c r="D27" s="1" t="s">
        <v>161</v>
      </c>
      <c r="E27" s="1">
        <v>0.7</v>
      </c>
      <c r="F27" s="1">
        <v>2</v>
      </c>
      <c r="G27" s="1">
        <v>1</v>
      </c>
      <c r="H27" s="1">
        <v>3</v>
      </c>
      <c r="I27" s="1">
        <v>0.15</v>
      </c>
      <c r="L27" s="1" t="s">
        <v>399</v>
      </c>
      <c r="M27" s="1" t="str">
        <f t="shared" si="4"/>
        <v>0.7-2</v>
      </c>
      <c r="N27" s="1" t="str">
        <f t="shared" si="4"/>
        <v>4.7-14</v>
      </c>
      <c r="O27" s="1" t="str">
        <f t="shared" si="4"/>
        <v>28.2-84</v>
      </c>
      <c r="P27" s="1">
        <f t="shared" si="3"/>
        <v>56.1</v>
      </c>
    </row>
    <row r="28" spans="1:16">
      <c r="A28" s="1" t="s">
        <v>290</v>
      </c>
      <c r="B28" s="1" t="s">
        <v>285</v>
      </c>
      <c r="C28" s="1" t="s">
        <v>8</v>
      </c>
      <c r="D28" s="1" t="s">
        <v>285</v>
      </c>
      <c r="E28" s="1">
        <f>E7*0.1</f>
        <v>0.30000000000000004</v>
      </c>
      <c r="F28" s="1">
        <f>F7*0.15</f>
        <v>1.05</v>
      </c>
      <c r="G28" s="1">
        <f>G7*0.1</f>
        <v>0.70000000000000007</v>
      </c>
      <c r="H28" s="1">
        <f>H7*0.15</f>
        <v>3.15</v>
      </c>
      <c r="L28" s="1" t="s">
        <v>399</v>
      </c>
      <c r="M28" s="1" t="str">
        <f t="shared" si="4"/>
        <v>0.3-1.05</v>
      </c>
      <c r="N28" s="1" t="str">
        <f t="shared" si="4"/>
        <v>3.1-13.65</v>
      </c>
      <c r="O28" s="1" t="str">
        <f t="shared" si="4"/>
        <v>18.6-81.9</v>
      </c>
      <c r="P28" s="1">
        <f t="shared" ref="P28" si="5">_xlfn.LET(_xlpm.a,($E28+O$3*$G28)*(1+O$2),_xlpm.b,($F28+O$3*$H28)*(1+O$2),_xlpm.a/2+_xlpm.b/2)</f>
        <v>50.25</v>
      </c>
    </row>
    <row r="29" spans="1:16">
      <c r="A29" s="1" t="s">
        <v>291</v>
      </c>
      <c r="B29" s="1" t="s">
        <v>286</v>
      </c>
      <c r="C29" s="1" t="s">
        <v>8</v>
      </c>
      <c r="D29" s="1" t="s">
        <v>286</v>
      </c>
      <c r="E29" s="1">
        <f>E9*0.1</f>
        <v>0.4</v>
      </c>
      <c r="F29" s="1">
        <f>F9*0.15</f>
        <v>0.89999999999999991</v>
      </c>
      <c r="G29" s="1">
        <f>G9*0.1</f>
        <v>1.2000000000000002</v>
      </c>
      <c r="H29" s="1">
        <f>H9*0.15</f>
        <v>2.4</v>
      </c>
      <c r="L29" s="1" t="s">
        <v>399</v>
      </c>
      <c r="M29" s="1" t="str">
        <f t="shared" si="4"/>
        <v>0.4-0.9</v>
      </c>
      <c r="N29" s="1" t="str">
        <f t="shared" si="4"/>
        <v>5.2-10.5</v>
      </c>
      <c r="O29" s="1" t="str">
        <f t="shared" si="4"/>
        <v>31.2-63</v>
      </c>
      <c r="P29" s="1">
        <f t="shared" ref="P29:P32" si="6">_xlfn.LET(_xlpm.a,($E29+O$3*$G29)*(1+O$2),_xlpm.b,($F29+O$3*$H29)*(1+O$2),_xlpm.a/2+_xlpm.b/2)</f>
        <v>47.1</v>
      </c>
    </row>
    <row r="30" spans="1:16">
      <c r="A30" s="1" t="s">
        <v>292</v>
      </c>
      <c r="B30" s="1" t="s">
        <v>287</v>
      </c>
      <c r="C30" s="1" t="s">
        <v>8</v>
      </c>
      <c r="D30" s="1" t="s">
        <v>287</v>
      </c>
      <c r="E30" s="1">
        <f t="shared" ref="E30:E32" si="7">E10*0.1</f>
        <v>0.1</v>
      </c>
      <c r="F30" s="1">
        <f t="shared" ref="F30:F32" si="8">F10*0.15</f>
        <v>1.3499999999999999</v>
      </c>
      <c r="G30" s="1">
        <f t="shared" ref="G30:G32" si="9">G10*0.1</f>
        <v>0.30000000000000004</v>
      </c>
      <c r="H30" s="1">
        <f t="shared" ref="H30:H32" si="10">H10*0.15</f>
        <v>3.75</v>
      </c>
      <c r="L30" s="1" t="s">
        <v>399</v>
      </c>
      <c r="M30" s="1" t="str">
        <f t="shared" si="4"/>
        <v>0.1-1.35</v>
      </c>
      <c r="N30" s="1" t="str">
        <f t="shared" si="4"/>
        <v>1.3-16.35</v>
      </c>
      <c r="O30" s="1" t="str">
        <f t="shared" si="4"/>
        <v>7.8-98.1</v>
      </c>
      <c r="P30" s="1">
        <f t="shared" si="6"/>
        <v>52.95</v>
      </c>
    </row>
    <row r="31" spans="1:16">
      <c r="A31" s="1" t="s">
        <v>293</v>
      </c>
      <c r="B31" s="1" t="s">
        <v>288</v>
      </c>
      <c r="C31" s="1" t="s">
        <v>8</v>
      </c>
      <c r="D31" s="1" t="s">
        <v>288</v>
      </c>
      <c r="E31" s="1">
        <f>E11*0.125</f>
        <v>0.625</v>
      </c>
      <c r="F31" s="1">
        <f>F11*0.125</f>
        <v>0.625</v>
      </c>
      <c r="G31" s="1">
        <f>G11*0.125</f>
        <v>1.75</v>
      </c>
      <c r="H31" s="1">
        <f>H11*0.125</f>
        <v>1.75</v>
      </c>
      <c r="L31" s="1" t="s">
        <v>399</v>
      </c>
      <c r="M31" s="1" t="str">
        <f t="shared" si="4"/>
        <v>0.625-0.625</v>
      </c>
      <c r="N31" s="1" t="str">
        <f t="shared" si="4"/>
        <v>7.625-7.625</v>
      </c>
      <c r="O31" s="1" t="str">
        <f t="shared" si="4"/>
        <v>45.75-45.75</v>
      </c>
      <c r="P31" s="1">
        <f t="shared" si="6"/>
        <v>45.75</v>
      </c>
    </row>
    <row r="32" spans="1:16">
      <c r="A32" s="1" t="s">
        <v>294</v>
      </c>
      <c r="B32" s="1" t="s">
        <v>289</v>
      </c>
      <c r="C32" s="1" t="s">
        <v>8</v>
      </c>
      <c r="D32" s="1" t="s">
        <v>289</v>
      </c>
      <c r="E32" s="1">
        <f t="shared" si="7"/>
        <v>0</v>
      </c>
      <c r="F32" s="1">
        <f t="shared" si="8"/>
        <v>1.5</v>
      </c>
      <c r="G32" s="1">
        <f t="shared" si="9"/>
        <v>0</v>
      </c>
      <c r="H32" s="1">
        <f t="shared" si="10"/>
        <v>4.2</v>
      </c>
      <c r="L32" s="1" t="s">
        <v>399</v>
      </c>
      <c r="M32" s="1" t="str">
        <f t="shared" si="4"/>
        <v>0-1.5</v>
      </c>
      <c r="N32" s="1" t="str">
        <f t="shared" si="4"/>
        <v>0-18.3</v>
      </c>
      <c r="O32" s="1" t="str">
        <f t="shared" si="4"/>
        <v>0-109.8</v>
      </c>
      <c r="P32" s="1">
        <f t="shared" si="6"/>
        <v>54.900000000000006</v>
      </c>
    </row>
    <row r="33" spans="1:16">
      <c r="A33" s="1" t="s">
        <v>30</v>
      </c>
      <c r="B33" s="1" t="s">
        <v>162</v>
      </c>
      <c r="C33" s="1" t="s">
        <v>8</v>
      </c>
      <c r="D33" s="1" t="s">
        <v>162</v>
      </c>
      <c r="E33" s="1">
        <v>3</v>
      </c>
      <c r="F33" s="1">
        <v>5</v>
      </c>
      <c r="G33" s="1">
        <v>6</v>
      </c>
      <c r="H33" s="1">
        <v>20</v>
      </c>
      <c r="L33" s="1" t="s">
        <v>399</v>
      </c>
      <c r="M33" s="1" t="str">
        <f t="shared" si="4"/>
        <v>3-5</v>
      </c>
      <c r="N33" s="1" t="str">
        <f t="shared" si="4"/>
        <v>27-85</v>
      </c>
      <c r="O33" s="1" t="str">
        <f t="shared" si="4"/>
        <v>162-510</v>
      </c>
      <c r="P33" s="1">
        <f t="shared" si="3"/>
        <v>336</v>
      </c>
    </row>
    <row r="34" spans="1:16">
      <c r="A34" s="1" t="s">
        <v>31</v>
      </c>
      <c r="B34" s="1" t="s">
        <v>163</v>
      </c>
      <c r="C34" s="1" t="s">
        <v>8</v>
      </c>
      <c r="D34" s="1" t="s">
        <v>163</v>
      </c>
      <c r="E34" s="1">
        <v>3</v>
      </c>
      <c r="F34" s="1">
        <v>5</v>
      </c>
      <c r="G34" s="1">
        <v>6</v>
      </c>
      <c r="H34" s="1">
        <v>20</v>
      </c>
      <c r="L34" s="1" t="s">
        <v>399</v>
      </c>
      <c r="M34" s="1" t="str">
        <f t="shared" si="4"/>
        <v>3-5</v>
      </c>
      <c r="N34" s="1" t="str">
        <f t="shared" si="4"/>
        <v>27-85</v>
      </c>
      <c r="O34" s="1" t="str">
        <f t="shared" si="4"/>
        <v>162-510</v>
      </c>
      <c r="P34" s="1">
        <f t="shared" si="3"/>
        <v>336</v>
      </c>
    </row>
    <row r="35" spans="1:16">
      <c r="A35" s="1" t="s">
        <v>301</v>
      </c>
      <c r="B35" s="1" t="s">
        <v>295</v>
      </c>
      <c r="C35" s="1" t="s">
        <v>8</v>
      </c>
      <c r="D35" s="1" t="s">
        <v>295</v>
      </c>
      <c r="E35" s="1">
        <v>2</v>
      </c>
      <c r="F35" s="1">
        <v>10</v>
      </c>
      <c r="G35" s="1">
        <v>5</v>
      </c>
      <c r="H35" s="1">
        <v>22.5</v>
      </c>
      <c r="L35" s="1" t="s">
        <v>399</v>
      </c>
      <c r="M35" s="1" t="str">
        <f t="shared" si="4"/>
        <v>2-10</v>
      </c>
      <c r="N35" s="1" t="str">
        <f t="shared" si="4"/>
        <v>22-100</v>
      </c>
      <c r="O35" s="1" t="str">
        <f t="shared" si="4"/>
        <v>132-600</v>
      </c>
      <c r="P35" s="1">
        <f t="shared" ref="P35" si="11">_xlfn.LET(_xlpm.a,($E35+O$3*$G35)*(1+O$2),_xlpm.b,($F35+O$3*$H35)*(1+O$2),_xlpm.a/2+_xlpm.b/2)</f>
        <v>366</v>
      </c>
    </row>
    <row r="36" spans="1:16">
      <c r="A36" s="1" t="s">
        <v>32</v>
      </c>
      <c r="B36" s="1" t="s">
        <v>164</v>
      </c>
      <c r="C36" s="1" t="s">
        <v>8</v>
      </c>
      <c r="D36" s="1" t="s">
        <v>164</v>
      </c>
      <c r="E36" s="1">
        <v>5</v>
      </c>
      <c r="F36" s="1">
        <v>10</v>
      </c>
      <c r="G36" s="1">
        <v>1.2</v>
      </c>
      <c r="H36" s="1">
        <v>2.4</v>
      </c>
      <c r="L36" s="1" t="s">
        <v>399</v>
      </c>
      <c r="M36" s="1" t="str">
        <f>_xlfn.LET(_xlpm.a,($E36+M$3*$G36)*(1+M$2),_xlpm.b,($F36+M$3*$H36)*(1+M$2),_xlpm.a&amp;"-"&amp;_xlpm.b)</f>
        <v>5-10</v>
      </c>
      <c r="N36" s="1" t="str">
        <f t="shared" ref="N36:O63" si="12">_xlfn.LET(_xlpm.a,($E36+N$3*$G36)*(1+N$2),_xlpm.b,($F36+N$3*$H36)*(1+N$2),_xlpm.a&amp;"-"&amp;_xlpm.b)</f>
        <v>9.8-19.6</v>
      </c>
      <c r="O36" s="1" t="str">
        <f t="shared" si="12"/>
        <v>58.8-117.6</v>
      </c>
      <c r="P36" s="1">
        <f t="shared" si="3"/>
        <v>88.2</v>
      </c>
    </row>
    <row r="37" spans="1:16">
      <c r="A37" s="1" t="s">
        <v>33</v>
      </c>
      <c r="B37" s="1" t="s">
        <v>177</v>
      </c>
      <c r="C37" s="1" t="s">
        <v>8</v>
      </c>
      <c r="D37" s="1" t="s">
        <v>177</v>
      </c>
      <c r="E37" s="1">
        <v>10</v>
      </c>
      <c r="F37" s="1">
        <v>20</v>
      </c>
      <c r="G37" s="1">
        <v>2.5</v>
      </c>
      <c r="H37" s="1">
        <v>5</v>
      </c>
      <c r="L37" s="1" t="s">
        <v>399</v>
      </c>
      <c r="M37" s="1" t="str">
        <f>_xlfn.LET(_xlpm.a,($E37+M$3*$G37)*(1+M$2),_xlpm.b,($F37+M$3*$H37)*(1+M$2),_xlpm.a&amp;"-"&amp;_xlpm.b)</f>
        <v>10-20</v>
      </c>
      <c r="N37" s="1" t="str">
        <f t="shared" si="12"/>
        <v>20-40</v>
      </c>
      <c r="O37" s="1" t="str">
        <f t="shared" si="12"/>
        <v>120-240</v>
      </c>
      <c r="P37" s="1">
        <f t="shared" si="3"/>
        <v>180</v>
      </c>
    </row>
    <row r="38" spans="1:16">
      <c r="A38" s="1" t="s">
        <v>34</v>
      </c>
      <c r="B38" s="1" t="s">
        <v>165</v>
      </c>
      <c r="C38" s="1" t="s">
        <v>8</v>
      </c>
      <c r="D38" s="1" t="s">
        <v>165</v>
      </c>
      <c r="E38" s="1">
        <v>10</v>
      </c>
      <c r="F38" s="1">
        <v>20</v>
      </c>
      <c r="G38" s="1">
        <v>2.5</v>
      </c>
      <c r="H38" s="1">
        <v>5</v>
      </c>
      <c r="L38" s="1" t="s">
        <v>399</v>
      </c>
      <c r="M38" s="1" t="str">
        <f t="shared" ref="M38:O69" si="13">_xlfn.LET(_xlpm.a,($E38+M$3*$G38)*(1+M$2),_xlpm.b,($F38+M$3*$H38)*(1+M$2),_xlpm.a&amp;"-"&amp;_xlpm.b)</f>
        <v>10-20</v>
      </c>
      <c r="N38" s="1" t="str">
        <f t="shared" si="12"/>
        <v>20-40</v>
      </c>
      <c r="O38" s="1" t="str">
        <f t="shared" si="12"/>
        <v>120-240</v>
      </c>
      <c r="P38" s="1">
        <f t="shared" si="3"/>
        <v>180</v>
      </c>
    </row>
    <row r="39" spans="1:16">
      <c r="A39" s="1" t="s">
        <v>35</v>
      </c>
      <c r="B39" s="1" t="s">
        <v>166</v>
      </c>
      <c r="C39" s="1" t="s">
        <v>8</v>
      </c>
      <c r="D39" s="1" t="s">
        <v>166</v>
      </c>
      <c r="E39" s="1">
        <v>10</v>
      </c>
      <c r="F39" s="1">
        <v>20</v>
      </c>
      <c r="G39" s="1">
        <v>2.5</v>
      </c>
      <c r="H39" s="1">
        <v>5</v>
      </c>
      <c r="L39" s="1" t="s">
        <v>399</v>
      </c>
      <c r="M39" s="1" t="str">
        <f t="shared" si="13"/>
        <v>10-20</v>
      </c>
      <c r="N39" s="1" t="str">
        <f t="shared" si="12"/>
        <v>20-40</v>
      </c>
      <c r="O39" s="1" t="str">
        <f t="shared" si="12"/>
        <v>120-240</v>
      </c>
      <c r="P39" s="1">
        <f t="shared" si="3"/>
        <v>180</v>
      </c>
    </row>
    <row r="40" spans="1:16">
      <c r="A40" s="1" t="s">
        <v>36</v>
      </c>
      <c r="B40" s="1" t="s">
        <v>167</v>
      </c>
      <c r="C40" s="1" t="s">
        <v>8</v>
      </c>
      <c r="D40" s="1" t="s">
        <v>167</v>
      </c>
      <c r="E40" s="1">
        <v>10</v>
      </c>
      <c r="F40" s="1">
        <v>20</v>
      </c>
      <c r="G40" s="1">
        <v>2.5</v>
      </c>
      <c r="H40" s="1">
        <v>5</v>
      </c>
      <c r="L40" s="1" t="s">
        <v>399</v>
      </c>
      <c r="M40" s="1" t="str">
        <f t="shared" si="13"/>
        <v>10-20</v>
      </c>
      <c r="N40" s="1" t="str">
        <f t="shared" si="12"/>
        <v>20-40</v>
      </c>
      <c r="O40" s="1" t="str">
        <f t="shared" si="12"/>
        <v>120-240</v>
      </c>
      <c r="P40" s="1">
        <f t="shared" si="3"/>
        <v>180</v>
      </c>
    </row>
    <row r="41" spans="1:16">
      <c r="A41" s="1" t="s">
        <v>254</v>
      </c>
      <c r="B41" s="1" t="s">
        <v>253</v>
      </c>
      <c r="C41" s="1" t="s">
        <v>8</v>
      </c>
      <c r="D41" s="1" t="s">
        <v>253</v>
      </c>
      <c r="E41" s="1">
        <v>1</v>
      </c>
      <c r="F41" s="1">
        <v>3</v>
      </c>
      <c r="G41" s="1">
        <v>0</v>
      </c>
      <c r="H41" s="1">
        <v>0.5</v>
      </c>
      <c r="L41" s="1" t="s">
        <v>399</v>
      </c>
      <c r="M41" s="1" t="str">
        <f t="shared" si="13"/>
        <v>1-3</v>
      </c>
      <c r="N41" s="1" t="str">
        <f t="shared" si="12"/>
        <v>1-5</v>
      </c>
      <c r="O41" s="1" t="str">
        <f t="shared" si="12"/>
        <v>6-30</v>
      </c>
      <c r="P41" s="1">
        <f t="shared" ref="P41:P45" si="14">_xlfn.LET(_xlpm.a,($E41+O$3*$G41)*(1+O$2),_xlpm.b,($F41+O$3*$H41)*(1+O$2),_xlpm.a/2+_xlpm.b/2)</f>
        <v>18</v>
      </c>
    </row>
    <row r="42" spans="1:16">
      <c r="A42" s="1" t="s">
        <v>256</v>
      </c>
      <c r="B42" s="1" t="s">
        <v>255</v>
      </c>
      <c r="C42" s="1" t="s">
        <v>8</v>
      </c>
      <c r="D42" s="1" t="s">
        <v>255</v>
      </c>
      <c r="E42" s="1">
        <v>1</v>
      </c>
      <c r="F42" s="1">
        <v>3</v>
      </c>
      <c r="G42" s="1">
        <v>0</v>
      </c>
      <c r="H42" s="1">
        <v>0.5</v>
      </c>
      <c r="L42" s="1" t="s">
        <v>399</v>
      </c>
      <c r="M42" s="1" t="str">
        <f t="shared" si="13"/>
        <v>1-3</v>
      </c>
      <c r="N42" s="1" t="str">
        <f t="shared" si="12"/>
        <v>1-5</v>
      </c>
      <c r="O42" s="1" t="str">
        <f t="shared" si="12"/>
        <v>6-30</v>
      </c>
      <c r="P42" s="1">
        <f t="shared" si="14"/>
        <v>18</v>
      </c>
    </row>
    <row r="43" spans="1:16">
      <c r="A43" s="1" t="s">
        <v>257</v>
      </c>
      <c r="B43" s="1" t="s">
        <v>260</v>
      </c>
      <c r="C43" s="1" t="s">
        <v>8</v>
      </c>
      <c r="D43" s="1" t="s">
        <v>260</v>
      </c>
      <c r="E43" s="1">
        <v>1</v>
      </c>
      <c r="F43" s="1">
        <v>3</v>
      </c>
      <c r="G43" s="1">
        <v>0</v>
      </c>
      <c r="H43" s="1">
        <v>0.5</v>
      </c>
      <c r="L43" s="1" t="s">
        <v>399</v>
      </c>
      <c r="M43" s="1" t="str">
        <f t="shared" si="13"/>
        <v>1-3</v>
      </c>
      <c r="N43" s="1" t="str">
        <f t="shared" si="12"/>
        <v>1-5</v>
      </c>
      <c r="O43" s="1" t="str">
        <f t="shared" si="12"/>
        <v>6-30</v>
      </c>
      <c r="P43" s="1">
        <f t="shared" si="14"/>
        <v>18</v>
      </c>
    </row>
    <row r="44" spans="1:16">
      <c r="A44" s="1" t="s">
        <v>258</v>
      </c>
      <c r="B44" s="1" t="s">
        <v>261</v>
      </c>
      <c r="C44" s="1" t="s">
        <v>8</v>
      </c>
      <c r="D44" s="1" t="s">
        <v>261</v>
      </c>
      <c r="E44" s="1">
        <v>1</v>
      </c>
      <c r="F44" s="1">
        <v>3</v>
      </c>
      <c r="G44" s="1">
        <v>0</v>
      </c>
      <c r="H44" s="1">
        <v>0.5</v>
      </c>
      <c r="L44" s="1" t="s">
        <v>399</v>
      </c>
      <c r="M44" s="1" t="str">
        <f t="shared" si="13"/>
        <v>1-3</v>
      </c>
      <c r="N44" s="1" t="str">
        <f t="shared" si="12"/>
        <v>1-5</v>
      </c>
      <c r="O44" s="1" t="str">
        <f t="shared" si="12"/>
        <v>6-30</v>
      </c>
      <c r="P44" s="1">
        <f t="shared" si="14"/>
        <v>18</v>
      </c>
    </row>
    <row r="45" spans="1:16">
      <c r="A45" s="1" t="s">
        <v>259</v>
      </c>
      <c r="B45" s="1" t="s">
        <v>262</v>
      </c>
      <c r="C45" s="1" t="s">
        <v>8</v>
      </c>
      <c r="D45" s="1" t="s">
        <v>262</v>
      </c>
      <c r="E45" s="1">
        <v>1</v>
      </c>
      <c r="F45" s="1">
        <v>3</v>
      </c>
      <c r="G45" s="1">
        <v>0</v>
      </c>
      <c r="H45" s="1">
        <v>0.5</v>
      </c>
      <c r="L45" s="1" t="s">
        <v>399</v>
      </c>
      <c r="M45" s="1" t="str">
        <f t="shared" si="13"/>
        <v>1-3</v>
      </c>
      <c r="N45" s="1" t="str">
        <f t="shared" si="12"/>
        <v>1-5</v>
      </c>
      <c r="O45" s="1" t="str">
        <f t="shared" si="12"/>
        <v>6-30</v>
      </c>
      <c r="P45" s="1">
        <f t="shared" si="14"/>
        <v>18</v>
      </c>
    </row>
    <row r="46" spans="1:16">
      <c r="A46" s="1" t="s">
        <v>270</v>
      </c>
      <c r="B46" s="1" t="s">
        <v>263</v>
      </c>
      <c r="C46" s="1" t="s">
        <v>8</v>
      </c>
      <c r="D46" s="1" t="s">
        <v>263</v>
      </c>
      <c r="E46" s="1">
        <v>5</v>
      </c>
      <c r="F46" s="1">
        <v>10</v>
      </c>
      <c r="G46" s="1">
        <v>0.5</v>
      </c>
      <c r="H46" s="1">
        <v>2</v>
      </c>
      <c r="L46" s="1" t="s">
        <v>399</v>
      </c>
      <c r="M46" s="1" t="str">
        <f t="shared" si="13"/>
        <v>5-10</v>
      </c>
      <c r="N46" s="1" t="str">
        <f t="shared" si="12"/>
        <v>7-18</v>
      </c>
      <c r="O46" s="1" t="str">
        <f t="shared" si="12"/>
        <v>42-108</v>
      </c>
      <c r="P46" s="1">
        <f t="shared" ref="P46:P52" si="15">_xlfn.LET(_xlpm.a,($E46+O$3*$G46)*(1+O$2),_xlpm.b,($F46+O$3*$H46)*(1+O$2),_xlpm.a/2+_xlpm.b/2)</f>
        <v>75</v>
      </c>
    </row>
    <row r="47" spans="1:16">
      <c r="A47" s="1" t="s">
        <v>271</v>
      </c>
      <c r="B47" s="1" t="s">
        <v>264</v>
      </c>
      <c r="C47" s="1" t="s">
        <v>8</v>
      </c>
      <c r="D47" s="1" t="s">
        <v>264</v>
      </c>
      <c r="E47" s="1">
        <v>5</v>
      </c>
      <c r="F47" s="1">
        <v>10</v>
      </c>
      <c r="G47" s="1">
        <v>0.5</v>
      </c>
      <c r="H47" s="1">
        <v>2</v>
      </c>
      <c r="L47" s="1" t="s">
        <v>399</v>
      </c>
      <c r="M47" s="1" t="str">
        <f t="shared" si="13"/>
        <v>5-10</v>
      </c>
      <c r="N47" s="1" t="str">
        <f t="shared" si="12"/>
        <v>7-18</v>
      </c>
      <c r="O47" s="1" t="str">
        <f t="shared" si="12"/>
        <v>42-108</v>
      </c>
      <c r="P47" s="1">
        <f t="shared" si="15"/>
        <v>75</v>
      </c>
    </row>
    <row r="48" spans="1:16">
      <c r="A48" s="1" t="s">
        <v>272</v>
      </c>
      <c r="B48" s="1" t="s">
        <v>265</v>
      </c>
      <c r="C48" s="1" t="s">
        <v>8</v>
      </c>
      <c r="D48" s="1" t="s">
        <v>265</v>
      </c>
      <c r="E48" s="1">
        <v>5</v>
      </c>
      <c r="F48" s="1">
        <v>10</v>
      </c>
      <c r="G48" s="1">
        <v>0.5</v>
      </c>
      <c r="H48" s="1">
        <v>2</v>
      </c>
      <c r="L48" s="1" t="s">
        <v>399</v>
      </c>
      <c r="M48" s="1" t="str">
        <f t="shared" si="13"/>
        <v>5-10</v>
      </c>
      <c r="N48" s="1" t="str">
        <f t="shared" si="12"/>
        <v>7-18</v>
      </c>
      <c r="O48" s="1" t="str">
        <f t="shared" si="12"/>
        <v>42-108</v>
      </c>
      <c r="P48" s="1">
        <f t="shared" si="15"/>
        <v>75</v>
      </c>
    </row>
    <row r="49" spans="1:16">
      <c r="A49" s="1" t="s">
        <v>273</v>
      </c>
      <c r="B49" s="1" t="s">
        <v>266</v>
      </c>
      <c r="C49" s="1" t="s">
        <v>8</v>
      </c>
      <c r="D49" s="1" t="s">
        <v>266</v>
      </c>
      <c r="E49" s="1">
        <v>5</v>
      </c>
      <c r="F49" s="1">
        <v>10</v>
      </c>
      <c r="G49" s="1">
        <v>0.5</v>
      </c>
      <c r="H49" s="1">
        <v>2</v>
      </c>
      <c r="L49" s="1" t="s">
        <v>399</v>
      </c>
      <c r="M49" s="1" t="str">
        <f t="shared" si="13"/>
        <v>5-10</v>
      </c>
      <c r="N49" s="1" t="str">
        <f t="shared" si="12"/>
        <v>7-18</v>
      </c>
      <c r="O49" s="1" t="str">
        <f t="shared" si="12"/>
        <v>42-108</v>
      </c>
      <c r="P49" s="1">
        <f t="shared" si="15"/>
        <v>75</v>
      </c>
    </row>
    <row r="50" spans="1:16">
      <c r="A50" s="1" t="s">
        <v>274</v>
      </c>
      <c r="B50" s="1" t="s">
        <v>267</v>
      </c>
      <c r="C50" s="1" t="s">
        <v>8</v>
      </c>
      <c r="D50" s="1" t="s">
        <v>267</v>
      </c>
      <c r="E50" s="1">
        <v>5</v>
      </c>
      <c r="F50" s="1">
        <v>10</v>
      </c>
      <c r="G50" s="1">
        <v>0.5</v>
      </c>
      <c r="H50" s="1">
        <v>2</v>
      </c>
      <c r="L50" s="1" t="s">
        <v>399</v>
      </c>
      <c r="M50" s="1" t="str">
        <f t="shared" si="13"/>
        <v>5-10</v>
      </c>
      <c r="N50" s="1" t="str">
        <f t="shared" si="12"/>
        <v>7-18</v>
      </c>
      <c r="O50" s="1" t="str">
        <f t="shared" si="12"/>
        <v>42-108</v>
      </c>
      <c r="P50" s="1">
        <f t="shared" si="15"/>
        <v>75</v>
      </c>
    </row>
    <row r="51" spans="1:16">
      <c r="A51" s="1" t="s">
        <v>275</v>
      </c>
      <c r="B51" s="1" t="s">
        <v>268</v>
      </c>
      <c r="C51" s="1" t="s">
        <v>8</v>
      </c>
      <c r="D51" s="1" t="s">
        <v>268</v>
      </c>
      <c r="E51" s="1">
        <v>5</v>
      </c>
      <c r="F51" s="1">
        <v>10</v>
      </c>
      <c r="G51" s="1">
        <v>0.5</v>
      </c>
      <c r="H51" s="1">
        <v>2</v>
      </c>
      <c r="L51" s="1" t="s">
        <v>399</v>
      </c>
      <c r="M51" s="1" t="str">
        <f t="shared" si="13"/>
        <v>5-10</v>
      </c>
      <c r="N51" s="1" t="str">
        <f t="shared" si="12"/>
        <v>7-18</v>
      </c>
      <c r="O51" s="1" t="str">
        <f t="shared" si="12"/>
        <v>42-108</v>
      </c>
      <c r="P51" s="1">
        <f t="shared" si="15"/>
        <v>75</v>
      </c>
    </row>
    <row r="52" spans="1:16">
      <c r="A52" s="1" t="s">
        <v>276</v>
      </c>
      <c r="B52" s="1" t="s">
        <v>269</v>
      </c>
      <c r="C52" s="1" t="s">
        <v>8</v>
      </c>
      <c r="D52" s="1" t="s">
        <v>269</v>
      </c>
      <c r="E52" s="1">
        <v>5</v>
      </c>
      <c r="F52" s="1">
        <v>15</v>
      </c>
      <c r="G52" s="1">
        <v>0.5</v>
      </c>
      <c r="H52" s="1">
        <v>4</v>
      </c>
      <c r="L52" s="1" t="s">
        <v>399</v>
      </c>
      <c r="M52" s="1" t="str">
        <f t="shared" si="13"/>
        <v>5-15</v>
      </c>
      <c r="N52" s="1" t="str">
        <f t="shared" si="12"/>
        <v>7-31</v>
      </c>
      <c r="O52" s="1" t="str">
        <f t="shared" si="12"/>
        <v>42-186</v>
      </c>
      <c r="P52" s="1">
        <f t="shared" si="15"/>
        <v>114</v>
      </c>
    </row>
    <row r="53" spans="1:16">
      <c r="A53" s="1" t="s">
        <v>42</v>
      </c>
      <c r="B53" s="1" t="s">
        <v>168</v>
      </c>
      <c r="C53" s="1" t="s">
        <v>8</v>
      </c>
      <c r="D53" s="1" t="s">
        <v>168</v>
      </c>
      <c r="E53" s="1">
        <v>1</v>
      </c>
      <c r="F53" s="1">
        <v>1</v>
      </c>
      <c r="G53" s="1">
        <v>0</v>
      </c>
      <c r="H53" s="1">
        <v>0.5</v>
      </c>
      <c r="L53" s="1" t="s">
        <v>399</v>
      </c>
      <c r="M53" s="1" t="str">
        <f t="shared" si="13"/>
        <v>1-1</v>
      </c>
      <c r="N53" s="1" t="str">
        <f t="shared" si="12"/>
        <v>1-3</v>
      </c>
      <c r="O53" s="1" t="str">
        <f t="shared" si="12"/>
        <v>6-18</v>
      </c>
      <c r="P53" s="1">
        <f t="shared" si="3"/>
        <v>12</v>
      </c>
    </row>
    <row r="54" spans="1:16">
      <c r="A54" s="1" t="s">
        <v>43</v>
      </c>
      <c r="B54" s="1" t="s">
        <v>169</v>
      </c>
      <c r="C54" s="1" t="s">
        <v>8</v>
      </c>
      <c r="D54" s="1" t="s">
        <v>169</v>
      </c>
      <c r="E54" s="1">
        <v>1</v>
      </c>
      <c r="F54" s="1">
        <v>1</v>
      </c>
      <c r="G54" s="1">
        <v>0</v>
      </c>
      <c r="H54" s="1">
        <v>0.5</v>
      </c>
      <c r="L54" s="1" t="s">
        <v>399</v>
      </c>
      <c r="M54" s="1" t="str">
        <f t="shared" si="13"/>
        <v>1-1</v>
      </c>
      <c r="N54" s="1" t="str">
        <f t="shared" si="12"/>
        <v>1-3</v>
      </c>
      <c r="O54" s="1" t="str">
        <f t="shared" si="12"/>
        <v>6-18</v>
      </c>
      <c r="P54" s="1">
        <f t="shared" si="3"/>
        <v>12</v>
      </c>
    </row>
    <row r="55" spans="1:16">
      <c r="A55" s="1" t="s">
        <v>44</v>
      </c>
      <c r="B55" s="1" t="s">
        <v>170</v>
      </c>
      <c r="C55" s="1" t="s">
        <v>8</v>
      </c>
      <c r="D55" s="1" t="s">
        <v>170</v>
      </c>
      <c r="E55" s="1">
        <v>1</v>
      </c>
      <c r="F55" s="1">
        <v>1</v>
      </c>
      <c r="G55" s="1">
        <v>0</v>
      </c>
      <c r="H55" s="1">
        <v>0.5</v>
      </c>
      <c r="L55" s="1" t="s">
        <v>399</v>
      </c>
      <c r="M55" s="1" t="str">
        <f t="shared" si="13"/>
        <v>1-1</v>
      </c>
      <c r="N55" s="1" t="str">
        <f t="shared" si="12"/>
        <v>1-3</v>
      </c>
      <c r="O55" s="1" t="str">
        <f t="shared" si="12"/>
        <v>6-18</v>
      </c>
      <c r="P55" s="1">
        <f t="shared" si="3"/>
        <v>12</v>
      </c>
    </row>
    <row r="56" spans="1:16">
      <c r="A56" s="1" t="s">
        <v>45</v>
      </c>
      <c r="B56" s="1" t="s">
        <v>178</v>
      </c>
      <c r="C56" s="1" t="s">
        <v>8</v>
      </c>
      <c r="D56" s="1" t="s">
        <v>178</v>
      </c>
      <c r="E56" s="1">
        <v>1</v>
      </c>
      <c r="F56" s="1">
        <v>1</v>
      </c>
      <c r="G56" s="1">
        <v>0</v>
      </c>
      <c r="H56" s="1">
        <v>0.5</v>
      </c>
      <c r="L56" s="1" t="s">
        <v>399</v>
      </c>
      <c r="M56" s="1" t="str">
        <f t="shared" si="13"/>
        <v>1-1</v>
      </c>
      <c r="N56" s="1" t="str">
        <f t="shared" si="12"/>
        <v>1-3</v>
      </c>
      <c r="O56" s="1" t="str">
        <f t="shared" si="12"/>
        <v>6-18</v>
      </c>
      <c r="P56" s="1">
        <f t="shared" si="3"/>
        <v>12</v>
      </c>
    </row>
    <row r="57" spans="1:16">
      <c r="A57" s="1" t="s">
        <v>46</v>
      </c>
      <c r="B57" s="1" t="s">
        <v>179</v>
      </c>
      <c r="C57" s="1" t="s">
        <v>8</v>
      </c>
      <c r="D57" s="1" t="s">
        <v>179</v>
      </c>
      <c r="E57" s="1">
        <v>1</v>
      </c>
      <c r="F57" s="1">
        <v>1</v>
      </c>
      <c r="G57" s="1">
        <v>0</v>
      </c>
      <c r="H57" s="1">
        <v>0.5</v>
      </c>
      <c r="L57" s="1" t="s">
        <v>399</v>
      </c>
      <c r="M57" s="1" t="str">
        <f t="shared" si="13"/>
        <v>1-1</v>
      </c>
      <c r="N57" s="1" t="str">
        <f t="shared" si="12"/>
        <v>1-3</v>
      </c>
      <c r="O57" s="1" t="str">
        <f t="shared" si="12"/>
        <v>6-18</v>
      </c>
      <c r="P57" s="1">
        <f t="shared" si="3"/>
        <v>12</v>
      </c>
    </row>
    <row r="58" spans="1:16">
      <c r="A58" s="1" t="s">
        <v>47</v>
      </c>
      <c r="B58" s="1" t="s">
        <v>180</v>
      </c>
      <c r="C58" s="1" t="s">
        <v>8</v>
      </c>
      <c r="D58" s="1" t="s">
        <v>180</v>
      </c>
      <c r="E58" s="1">
        <v>1</v>
      </c>
      <c r="F58" s="1">
        <v>1</v>
      </c>
      <c r="G58" s="1">
        <v>0</v>
      </c>
      <c r="H58" s="1">
        <v>0.5</v>
      </c>
      <c r="L58" s="1" t="s">
        <v>399</v>
      </c>
      <c r="M58" s="1" t="str">
        <f t="shared" si="13"/>
        <v>1-1</v>
      </c>
      <c r="N58" s="1" t="str">
        <f t="shared" si="12"/>
        <v>1-3</v>
      </c>
      <c r="O58" s="1" t="str">
        <f t="shared" si="12"/>
        <v>6-18</v>
      </c>
      <c r="P58" s="1">
        <f t="shared" si="3"/>
        <v>12</v>
      </c>
    </row>
    <row r="59" spans="1:16">
      <c r="A59" s="1" t="s">
        <v>48</v>
      </c>
      <c r="B59" s="1" t="s">
        <v>181</v>
      </c>
      <c r="C59" s="1" t="s">
        <v>8</v>
      </c>
      <c r="D59" s="1" t="s">
        <v>181</v>
      </c>
      <c r="E59" s="1">
        <v>1</v>
      </c>
      <c r="F59" s="1">
        <v>1</v>
      </c>
      <c r="G59" s="1">
        <v>0</v>
      </c>
      <c r="H59" s="1">
        <v>0.5</v>
      </c>
      <c r="L59" s="1" t="s">
        <v>399</v>
      </c>
      <c r="M59" s="1" t="str">
        <f t="shared" si="13"/>
        <v>1-1</v>
      </c>
      <c r="N59" s="1" t="str">
        <f t="shared" si="12"/>
        <v>1-3</v>
      </c>
      <c r="O59" s="1" t="str">
        <f t="shared" si="12"/>
        <v>6-18</v>
      </c>
      <c r="P59" s="1">
        <f t="shared" si="3"/>
        <v>12</v>
      </c>
    </row>
    <row r="60" spans="1:16">
      <c r="A60" s="1" t="s">
        <v>49</v>
      </c>
      <c r="B60" s="1" t="s">
        <v>182</v>
      </c>
      <c r="C60" s="1" t="s">
        <v>8</v>
      </c>
      <c r="D60" s="1" t="s">
        <v>182</v>
      </c>
      <c r="E60" s="1">
        <v>1</v>
      </c>
      <c r="F60" s="1">
        <v>1</v>
      </c>
      <c r="G60" s="1">
        <v>0</v>
      </c>
      <c r="H60" s="1">
        <v>0.5</v>
      </c>
      <c r="L60" s="1" t="s">
        <v>399</v>
      </c>
      <c r="M60" s="1" t="str">
        <f t="shared" si="13"/>
        <v>1-1</v>
      </c>
      <c r="N60" s="1" t="str">
        <f t="shared" si="12"/>
        <v>1-3</v>
      </c>
      <c r="O60" s="1" t="str">
        <f t="shared" si="12"/>
        <v>6-18</v>
      </c>
      <c r="P60" s="1">
        <f t="shared" si="3"/>
        <v>12</v>
      </c>
    </row>
    <row r="61" spans="1:16">
      <c r="A61" s="1" t="s">
        <v>50</v>
      </c>
      <c r="B61" s="1" t="s">
        <v>183</v>
      </c>
      <c r="C61" s="1" t="s">
        <v>8</v>
      </c>
      <c r="D61" s="1" t="s">
        <v>183</v>
      </c>
      <c r="E61" s="1">
        <v>1</v>
      </c>
      <c r="F61" s="1">
        <v>1</v>
      </c>
      <c r="G61" s="1">
        <v>0</v>
      </c>
      <c r="H61" s="1">
        <v>0.5</v>
      </c>
      <c r="L61" s="1" t="s">
        <v>399</v>
      </c>
      <c r="M61" s="1" t="str">
        <f t="shared" si="13"/>
        <v>1-1</v>
      </c>
      <c r="N61" s="1" t="str">
        <f t="shared" si="12"/>
        <v>1-3</v>
      </c>
      <c r="O61" s="1" t="str">
        <f t="shared" si="12"/>
        <v>6-18</v>
      </c>
      <c r="P61" s="1">
        <f t="shared" si="3"/>
        <v>12</v>
      </c>
    </row>
    <row r="62" spans="1:16">
      <c r="A62" s="1" t="s">
        <v>51</v>
      </c>
      <c r="B62" s="1" t="s">
        <v>184</v>
      </c>
      <c r="C62" s="1" t="s">
        <v>8</v>
      </c>
      <c r="D62" s="1" t="s">
        <v>184</v>
      </c>
      <c r="E62" s="1">
        <v>1</v>
      </c>
      <c r="F62" s="1">
        <v>1</v>
      </c>
      <c r="G62" s="1">
        <v>0</v>
      </c>
      <c r="H62" s="1">
        <v>0.25</v>
      </c>
      <c r="L62" s="1" t="s">
        <v>399</v>
      </c>
      <c r="M62" s="1" t="str">
        <f t="shared" si="13"/>
        <v>1-1</v>
      </c>
      <c r="N62" s="1" t="str">
        <f t="shared" si="12"/>
        <v>1-2</v>
      </c>
      <c r="O62" s="1" t="str">
        <f t="shared" si="12"/>
        <v>6-12</v>
      </c>
      <c r="P62" s="1">
        <f t="shared" si="3"/>
        <v>9</v>
      </c>
    </row>
    <row r="63" spans="1:16">
      <c r="A63" s="1" t="s">
        <v>52</v>
      </c>
      <c r="B63" s="1" t="s">
        <v>185</v>
      </c>
      <c r="C63" s="1" t="s">
        <v>8</v>
      </c>
      <c r="D63" s="1" t="s">
        <v>185</v>
      </c>
      <c r="E63" s="1">
        <v>1</v>
      </c>
      <c r="F63" s="1">
        <v>1</v>
      </c>
      <c r="G63" s="1">
        <v>0</v>
      </c>
      <c r="H63" s="1">
        <v>0.5</v>
      </c>
      <c r="L63" s="1" t="s">
        <v>399</v>
      </c>
      <c r="M63" s="1" t="str">
        <f t="shared" si="13"/>
        <v>1-1</v>
      </c>
      <c r="N63" s="1" t="str">
        <f t="shared" si="12"/>
        <v>1-3</v>
      </c>
      <c r="O63" s="1" t="str">
        <f t="shared" si="12"/>
        <v>6-18</v>
      </c>
      <c r="P63" s="1">
        <f t="shared" si="3"/>
        <v>12</v>
      </c>
    </row>
    <row r="64" spans="1:16">
      <c r="A64" s="1" t="s">
        <v>53</v>
      </c>
      <c r="B64" s="1" t="s">
        <v>186</v>
      </c>
      <c r="C64" s="1" t="s">
        <v>8</v>
      </c>
      <c r="D64" s="1" t="s">
        <v>186</v>
      </c>
      <c r="E64" s="1">
        <v>1</v>
      </c>
      <c r="F64" s="1">
        <v>1</v>
      </c>
      <c r="G64" s="1">
        <v>0</v>
      </c>
      <c r="H64" s="1">
        <v>0.5</v>
      </c>
      <c r="L64" s="1" t="s">
        <v>399</v>
      </c>
      <c r="M64" s="1" t="str">
        <f t="shared" si="13"/>
        <v>1-1</v>
      </c>
      <c r="N64" s="1" t="str">
        <f t="shared" si="13"/>
        <v>1-3</v>
      </c>
      <c r="O64" s="1" t="str">
        <f t="shared" si="13"/>
        <v>6-18</v>
      </c>
      <c r="P64" s="1">
        <f t="shared" si="3"/>
        <v>12</v>
      </c>
    </row>
    <row r="65" spans="1:16">
      <c r="A65" s="1" t="s">
        <v>37</v>
      </c>
      <c r="B65" s="1" t="s">
        <v>187</v>
      </c>
      <c r="C65" s="1" t="s">
        <v>8</v>
      </c>
      <c r="D65" s="1" t="s">
        <v>187</v>
      </c>
      <c r="E65" s="1">
        <v>3</v>
      </c>
      <c r="F65" s="1">
        <v>10</v>
      </c>
      <c r="G65" s="1">
        <v>1</v>
      </c>
      <c r="H65" s="1">
        <v>7.5</v>
      </c>
      <c r="L65" s="1" t="s">
        <v>399</v>
      </c>
      <c r="M65" s="1" t="str">
        <f t="shared" si="13"/>
        <v>3-10</v>
      </c>
      <c r="N65" s="1" t="str">
        <f t="shared" si="13"/>
        <v>7-40</v>
      </c>
      <c r="O65" s="1" t="str">
        <f t="shared" si="13"/>
        <v>42-240</v>
      </c>
      <c r="P65" s="1">
        <f t="shared" si="3"/>
        <v>141</v>
      </c>
    </row>
    <row r="66" spans="1:16">
      <c r="A66" s="1" t="s">
        <v>38</v>
      </c>
      <c r="B66" s="1" t="s">
        <v>188</v>
      </c>
      <c r="C66" s="1" t="s">
        <v>8</v>
      </c>
      <c r="D66" s="1" t="s">
        <v>188</v>
      </c>
      <c r="E66" s="1">
        <v>10</v>
      </c>
      <c r="F66" s="1">
        <v>30</v>
      </c>
      <c r="G66" s="1">
        <v>5</v>
      </c>
      <c r="H66" s="1">
        <v>20</v>
      </c>
      <c r="L66" s="1" t="s">
        <v>399</v>
      </c>
      <c r="M66" s="1" t="str">
        <f t="shared" si="13"/>
        <v>10-30</v>
      </c>
      <c r="N66" s="1" t="str">
        <f t="shared" si="13"/>
        <v>30-110</v>
      </c>
      <c r="O66" s="1" t="str">
        <f t="shared" si="13"/>
        <v>180-660</v>
      </c>
      <c r="P66" s="1">
        <f t="shared" si="3"/>
        <v>420</v>
      </c>
    </row>
    <row r="67" spans="1:16">
      <c r="A67" s="1" t="s">
        <v>400</v>
      </c>
      <c r="B67" s="1" t="s">
        <v>189</v>
      </c>
      <c r="C67" s="1" t="s">
        <v>8</v>
      </c>
      <c r="D67" s="1" t="s">
        <v>189</v>
      </c>
      <c r="E67" s="1">
        <v>1</v>
      </c>
      <c r="F67" s="1">
        <v>1</v>
      </c>
      <c r="G67" s="1">
        <v>0</v>
      </c>
      <c r="H67" s="1">
        <v>0</v>
      </c>
      <c r="L67" s="1" t="s">
        <v>399</v>
      </c>
      <c r="M67" s="1" t="str">
        <f t="shared" si="13"/>
        <v>1-1</v>
      </c>
      <c r="N67" s="1" t="str">
        <f t="shared" si="13"/>
        <v>1-1</v>
      </c>
      <c r="O67" s="1" t="str">
        <f t="shared" si="13"/>
        <v>6-6</v>
      </c>
      <c r="P67" s="1">
        <f t="shared" ref="P67" si="16">_xlfn.LET(_xlpm.a,($E67+O$3*$G67)*(1+O$2),_xlpm.b,($F67+O$3*$H67)*(1+O$2),_xlpm.a/2+_xlpm.b/2)</f>
        <v>6</v>
      </c>
    </row>
    <row r="68" spans="1:16">
      <c r="A68" s="1" t="s">
        <v>198</v>
      </c>
      <c r="B68" s="1" t="s">
        <v>189</v>
      </c>
      <c r="C68" s="1" t="s">
        <v>8</v>
      </c>
      <c r="D68" s="1" t="s">
        <v>189</v>
      </c>
      <c r="E68" s="1">
        <v>1</v>
      </c>
      <c r="F68" s="1">
        <v>1</v>
      </c>
      <c r="G68" s="1">
        <v>0</v>
      </c>
      <c r="H68" s="1">
        <v>0.25</v>
      </c>
      <c r="M68" s="1" t="str">
        <f t="shared" si="13"/>
        <v>1-1</v>
      </c>
      <c r="N68" s="1" t="str">
        <f t="shared" si="13"/>
        <v>1-2</v>
      </c>
      <c r="O68" s="1" t="str">
        <f t="shared" si="13"/>
        <v>6-12</v>
      </c>
      <c r="P68" s="1">
        <f t="shared" si="3"/>
        <v>9</v>
      </c>
    </row>
    <row r="69" spans="1:16">
      <c r="A69" s="1" t="s">
        <v>199</v>
      </c>
      <c r="B69" s="1" t="s">
        <v>189</v>
      </c>
      <c r="C69" s="1" t="s">
        <v>8</v>
      </c>
      <c r="D69" s="1" t="s">
        <v>189</v>
      </c>
      <c r="E69" s="1">
        <v>1</v>
      </c>
      <c r="F69" s="1">
        <v>1</v>
      </c>
      <c r="G69" s="1">
        <v>0</v>
      </c>
      <c r="H69" s="1">
        <v>0.5</v>
      </c>
      <c r="M69" s="1" t="str">
        <f t="shared" si="13"/>
        <v>1-1</v>
      </c>
      <c r="N69" s="1" t="str">
        <f t="shared" si="13"/>
        <v>1-3</v>
      </c>
      <c r="O69" s="1" t="str">
        <f t="shared" si="13"/>
        <v>6-18</v>
      </c>
      <c r="P69" s="1">
        <f t="shared" si="3"/>
        <v>12</v>
      </c>
    </row>
    <row r="70" spans="1:16">
      <c r="A70" s="1" t="s">
        <v>200</v>
      </c>
      <c r="B70" s="1" t="s">
        <v>189</v>
      </c>
      <c r="C70" s="1" t="s">
        <v>8</v>
      </c>
      <c r="D70" s="1" t="s">
        <v>189</v>
      </c>
      <c r="E70" s="1">
        <v>1</v>
      </c>
      <c r="F70" s="1">
        <v>1</v>
      </c>
      <c r="G70" s="1">
        <v>0</v>
      </c>
      <c r="H70" s="1">
        <v>0.75</v>
      </c>
      <c r="M70" s="1" t="str">
        <f t="shared" ref="M70:O85" si="17">_xlfn.LET(_xlpm.a,($E70+M$3*$G70)*(1+M$2),_xlpm.b,($F70+M$3*$H70)*(1+M$2),_xlpm.a&amp;"-"&amp;_xlpm.b)</f>
        <v>1-1</v>
      </c>
      <c r="N70" s="1" t="str">
        <f t="shared" si="17"/>
        <v>1-4</v>
      </c>
      <c r="O70" s="1" t="str">
        <f t="shared" si="17"/>
        <v>6-24</v>
      </c>
      <c r="P70" s="1">
        <f t="shared" si="3"/>
        <v>15</v>
      </c>
    </row>
    <row r="71" spans="1:16">
      <c r="A71" s="1" t="s">
        <v>201</v>
      </c>
      <c r="B71" s="1" t="s">
        <v>189</v>
      </c>
      <c r="C71" s="1" t="s">
        <v>8</v>
      </c>
      <c r="D71" s="1" t="s">
        <v>189</v>
      </c>
      <c r="E71" s="1">
        <v>1</v>
      </c>
      <c r="F71" s="1">
        <v>1</v>
      </c>
      <c r="G71" s="1">
        <v>0</v>
      </c>
      <c r="H71" s="1">
        <v>1</v>
      </c>
      <c r="M71" s="1" t="str">
        <f t="shared" si="17"/>
        <v>1-1</v>
      </c>
      <c r="N71" s="1" t="str">
        <f t="shared" si="17"/>
        <v>1-5</v>
      </c>
      <c r="O71" s="1" t="str">
        <f t="shared" si="17"/>
        <v>6-30</v>
      </c>
      <c r="P71" s="1">
        <f t="shared" si="3"/>
        <v>18</v>
      </c>
    </row>
    <row r="72" spans="1:16">
      <c r="A72" s="1" t="s">
        <v>90</v>
      </c>
      <c r="B72" s="1" t="s">
        <v>190</v>
      </c>
      <c r="C72" s="1" t="s">
        <v>39</v>
      </c>
      <c r="D72" s="1" t="s">
        <v>190</v>
      </c>
      <c r="E72" s="1">
        <v>1</v>
      </c>
      <c r="F72" s="1">
        <v>1</v>
      </c>
      <c r="G72" s="1">
        <v>0</v>
      </c>
      <c r="H72" s="1">
        <v>0</v>
      </c>
      <c r="M72" s="1" t="str">
        <f t="shared" si="17"/>
        <v>1-1</v>
      </c>
      <c r="N72" s="1" t="str">
        <f t="shared" si="17"/>
        <v>1-1</v>
      </c>
      <c r="O72" s="1" t="str">
        <f t="shared" si="17"/>
        <v>6-6</v>
      </c>
      <c r="P72" s="1">
        <f t="shared" si="3"/>
        <v>6</v>
      </c>
    </row>
    <row r="73" spans="1:16">
      <c r="A73" s="1" t="s">
        <v>91</v>
      </c>
      <c r="B73" s="1" t="s">
        <v>191</v>
      </c>
      <c r="C73" s="1" t="s">
        <v>39</v>
      </c>
      <c r="D73" s="1" t="s">
        <v>191</v>
      </c>
      <c r="E73" s="1">
        <v>5</v>
      </c>
      <c r="F73" s="1">
        <v>10</v>
      </c>
      <c r="G73" s="1">
        <v>0</v>
      </c>
      <c r="H73" s="1">
        <v>5</v>
      </c>
      <c r="L73" s="1" t="s">
        <v>399</v>
      </c>
      <c r="M73" s="1" t="str">
        <f t="shared" si="17"/>
        <v>5-10</v>
      </c>
      <c r="N73" s="1" t="str">
        <f t="shared" si="17"/>
        <v>5-30</v>
      </c>
      <c r="O73" s="1" t="str">
        <f t="shared" si="17"/>
        <v>30-180</v>
      </c>
      <c r="P73" s="1">
        <f t="shared" si="3"/>
        <v>105</v>
      </c>
    </row>
    <row r="74" spans="1:16">
      <c r="A74" s="1" t="s">
        <v>92</v>
      </c>
      <c r="B74" s="1" t="s">
        <v>192</v>
      </c>
      <c r="C74" s="1" t="s">
        <v>39</v>
      </c>
      <c r="D74" s="1" t="s">
        <v>192</v>
      </c>
      <c r="E74" s="1">
        <v>5</v>
      </c>
      <c r="F74" s="1">
        <v>10</v>
      </c>
      <c r="G74" s="1">
        <v>0</v>
      </c>
      <c r="H74" s="1">
        <v>5</v>
      </c>
      <c r="L74" s="1" t="s">
        <v>399</v>
      </c>
      <c r="M74" s="1" t="str">
        <f t="shared" si="17"/>
        <v>5-10</v>
      </c>
      <c r="N74" s="1" t="str">
        <f t="shared" si="17"/>
        <v>5-30</v>
      </c>
      <c r="O74" s="1" t="str">
        <f t="shared" si="17"/>
        <v>30-180</v>
      </c>
      <c r="P74" s="1">
        <f t="shared" si="3"/>
        <v>105</v>
      </c>
    </row>
    <row r="75" spans="1:16">
      <c r="A75" s="1" t="s">
        <v>93</v>
      </c>
      <c r="B75" s="1" t="s">
        <v>193</v>
      </c>
      <c r="C75" s="1" t="s">
        <v>39</v>
      </c>
      <c r="D75" s="1" t="s">
        <v>193</v>
      </c>
      <c r="E75" s="1">
        <v>1</v>
      </c>
      <c r="F75" s="1">
        <v>5</v>
      </c>
      <c r="G75" s="1">
        <v>2</v>
      </c>
      <c r="H75" s="1">
        <v>6</v>
      </c>
      <c r="L75" s="1" t="s">
        <v>399</v>
      </c>
      <c r="M75" s="1" t="str">
        <f t="shared" si="17"/>
        <v>1-5</v>
      </c>
      <c r="N75" s="1" t="str">
        <f t="shared" si="17"/>
        <v>9-29</v>
      </c>
      <c r="O75" s="1" t="str">
        <f t="shared" si="17"/>
        <v>54-174</v>
      </c>
      <c r="P75" s="1">
        <f t="shared" si="3"/>
        <v>114</v>
      </c>
    </row>
    <row r="76" spans="1:16">
      <c r="A76" s="1" t="s">
        <v>94</v>
      </c>
      <c r="B76" s="1" t="s">
        <v>194</v>
      </c>
      <c r="C76" s="1" t="s">
        <v>39</v>
      </c>
      <c r="D76" s="1" t="s">
        <v>194</v>
      </c>
      <c r="E76" s="1">
        <v>2</v>
      </c>
      <c r="F76" s="1">
        <v>7</v>
      </c>
      <c r="G76" s="1">
        <v>3</v>
      </c>
      <c r="H76" s="1">
        <v>10</v>
      </c>
      <c r="L76" s="1" t="s">
        <v>399</v>
      </c>
      <c r="M76" s="1" t="str">
        <f t="shared" si="17"/>
        <v>2-7</v>
      </c>
      <c r="N76" s="1" t="str">
        <f t="shared" si="17"/>
        <v>14-47</v>
      </c>
      <c r="O76" s="1" t="str">
        <f t="shared" si="17"/>
        <v>84-282</v>
      </c>
      <c r="P76" s="1">
        <f t="shared" si="3"/>
        <v>183</v>
      </c>
    </row>
    <row r="77" spans="1:16">
      <c r="A77" s="1" t="s">
        <v>95</v>
      </c>
      <c r="B77" s="1" t="s">
        <v>195</v>
      </c>
      <c r="C77" s="1" t="s">
        <v>39</v>
      </c>
      <c r="D77" s="1" t="s">
        <v>195</v>
      </c>
      <c r="E77" s="1">
        <v>1</v>
      </c>
      <c r="F77" s="1">
        <v>1</v>
      </c>
      <c r="G77" s="1">
        <v>0</v>
      </c>
      <c r="H77" s="1">
        <v>0</v>
      </c>
      <c r="L77" s="1" t="s">
        <v>399</v>
      </c>
      <c r="M77" s="1" t="str">
        <f t="shared" si="17"/>
        <v>1-1</v>
      </c>
      <c r="N77" s="1" t="str">
        <f t="shared" si="17"/>
        <v>1-1</v>
      </c>
      <c r="O77" s="1" t="str">
        <f t="shared" si="17"/>
        <v>6-6</v>
      </c>
      <c r="P77" s="1">
        <f t="shared" si="3"/>
        <v>6</v>
      </c>
    </row>
    <row r="78" spans="1:16">
      <c r="A78" s="1" t="s">
        <v>96</v>
      </c>
      <c r="B78" s="1" t="s">
        <v>196</v>
      </c>
      <c r="C78" s="1" t="s">
        <v>39</v>
      </c>
      <c r="D78" s="1" t="s">
        <v>196</v>
      </c>
      <c r="E78" s="1">
        <v>0.5</v>
      </c>
      <c r="F78" s="1">
        <v>1</v>
      </c>
      <c r="G78" s="1">
        <v>0.12</v>
      </c>
      <c r="H78" s="1">
        <v>0.4</v>
      </c>
      <c r="L78" s="1" t="s">
        <v>399</v>
      </c>
      <c r="M78" s="1" t="str">
        <f t="shared" si="17"/>
        <v>0.5-1</v>
      </c>
      <c r="N78" s="1" t="str">
        <f t="shared" si="17"/>
        <v>0.98-2.6</v>
      </c>
      <c r="O78" s="1" t="str">
        <f t="shared" si="17"/>
        <v>5.88-15.6</v>
      </c>
      <c r="P78" s="1">
        <f t="shared" si="3"/>
        <v>10.74</v>
      </c>
    </row>
    <row r="79" spans="1:16">
      <c r="A79" s="1" t="s">
        <v>97</v>
      </c>
      <c r="B79" s="1" t="s">
        <v>197</v>
      </c>
      <c r="C79" s="1" t="s">
        <v>39</v>
      </c>
      <c r="D79" s="1" t="s">
        <v>197</v>
      </c>
      <c r="E79" s="1">
        <v>0.5</v>
      </c>
      <c r="F79" s="1">
        <v>1</v>
      </c>
      <c r="G79" s="1">
        <v>0.12</v>
      </c>
      <c r="H79" s="1">
        <v>0.4</v>
      </c>
      <c r="L79" s="1" t="s">
        <v>399</v>
      </c>
      <c r="M79" s="1" t="str">
        <f t="shared" si="17"/>
        <v>0.5-1</v>
      </c>
      <c r="N79" s="1" t="str">
        <f t="shared" si="17"/>
        <v>0.98-2.6</v>
      </c>
      <c r="O79" s="1" t="str">
        <f t="shared" si="17"/>
        <v>5.88-15.6</v>
      </c>
      <c r="P79" s="1">
        <f t="shared" si="3"/>
        <v>10.74</v>
      </c>
    </row>
    <row r="80" spans="1:16">
      <c r="A80" s="1" t="s">
        <v>98</v>
      </c>
      <c r="B80" s="1" t="s">
        <v>202</v>
      </c>
      <c r="C80" s="1" t="s">
        <v>39</v>
      </c>
      <c r="D80" s="1" t="s">
        <v>202</v>
      </c>
      <c r="E80" s="1">
        <v>1</v>
      </c>
      <c r="F80" s="1">
        <v>2</v>
      </c>
      <c r="G80" s="1">
        <v>0.1</v>
      </c>
      <c r="H80" s="1">
        <v>1.5</v>
      </c>
      <c r="L80" s="1" t="s">
        <v>399</v>
      </c>
      <c r="M80" s="1" t="str">
        <f t="shared" si="17"/>
        <v>1-2</v>
      </c>
      <c r="N80" s="1" t="str">
        <f t="shared" si="17"/>
        <v>1.4-8</v>
      </c>
      <c r="O80" s="1" t="str">
        <f t="shared" si="17"/>
        <v>8.4-48</v>
      </c>
      <c r="P80" s="1">
        <f t="shared" ref="P80" si="18">_xlfn.LET(_xlpm.a,($E80+O$3*$G80)*(1+O$2),_xlpm.b,($F80+O$3*$H80)*(1+O$2),_xlpm.a/2+_xlpm.b/2)</f>
        <v>28.2</v>
      </c>
    </row>
    <row r="81" spans="1:16">
      <c r="A81" s="1" t="s">
        <v>99</v>
      </c>
      <c r="B81" s="1" t="s">
        <v>203</v>
      </c>
      <c r="C81" s="1" t="s">
        <v>39</v>
      </c>
      <c r="D81" s="1" t="s">
        <v>203</v>
      </c>
      <c r="E81" s="1">
        <v>20</v>
      </c>
      <c r="F81" s="1">
        <v>40</v>
      </c>
      <c r="G81" s="1">
        <v>5</v>
      </c>
      <c r="H81" s="1">
        <v>50</v>
      </c>
      <c r="L81" s="1" t="s">
        <v>399</v>
      </c>
      <c r="M81" s="1" t="str">
        <f t="shared" si="17"/>
        <v>20-40</v>
      </c>
      <c r="N81" s="1" t="str">
        <f t="shared" si="17"/>
        <v>40-240</v>
      </c>
      <c r="O81" s="1" t="str">
        <f t="shared" si="17"/>
        <v>240-1440</v>
      </c>
      <c r="P81" s="1">
        <f t="shared" ref="P81:P82" si="19">_xlfn.LET(_xlpm.a,($E81+O$3*$G81)*(1+O$2),_xlpm.b,($F81+O$3*$H81)*(1+O$2),_xlpm.a/2+_xlpm.b/2)</f>
        <v>840</v>
      </c>
    </row>
    <row r="82" spans="1:16">
      <c r="A82" s="1" t="s">
        <v>100</v>
      </c>
      <c r="B82" s="1" t="s">
        <v>204</v>
      </c>
      <c r="C82" s="1" t="s">
        <v>39</v>
      </c>
      <c r="D82" s="1" t="s">
        <v>204</v>
      </c>
      <c r="E82" s="1">
        <v>1</v>
      </c>
      <c r="F82" s="1">
        <v>2</v>
      </c>
      <c r="G82" s="1">
        <v>0.1</v>
      </c>
      <c r="H82" s="1">
        <v>1.5</v>
      </c>
      <c r="L82" s="1" t="s">
        <v>399</v>
      </c>
      <c r="M82" s="1" t="str">
        <f t="shared" si="17"/>
        <v>1-2</v>
      </c>
      <c r="N82" s="1" t="str">
        <f t="shared" si="17"/>
        <v>1.4-8</v>
      </c>
      <c r="O82" s="1" t="str">
        <f t="shared" si="17"/>
        <v>8.4-48</v>
      </c>
      <c r="P82" s="1">
        <f t="shared" si="19"/>
        <v>28.2</v>
      </c>
    </row>
    <row r="83" spans="1:16">
      <c r="A83" s="1" t="s">
        <v>101</v>
      </c>
      <c r="B83" s="1" t="s">
        <v>205</v>
      </c>
      <c r="C83" s="1" t="s">
        <v>39</v>
      </c>
      <c r="D83" s="1" t="s">
        <v>205</v>
      </c>
      <c r="E83" s="1">
        <v>20</v>
      </c>
      <c r="F83" s="1">
        <v>40</v>
      </c>
      <c r="G83" s="1">
        <v>5</v>
      </c>
      <c r="H83" s="1">
        <v>50</v>
      </c>
      <c r="L83" s="1" t="s">
        <v>399</v>
      </c>
      <c r="M83" s="1" t="str">
        <f t="shared" si="17"/>
        <v>20-40</v>
      </c>
      <c r="N83" s="1" t="str">
        <f t="shared" si="17"/>
        <v>40-240</v>
      </c>
      <c r="O83" s="1" t="str">
        <f t="shared" si="17"/>
        <v>240-1440</v>
      </c>
      <c r="P83" s="1">
        <f t="shared" ref="P83" si="20">_xlfn.LET(_xlpm.a,($E83+O$3*$G83)*(1+O$2),_xlpm.b,($F83+O$3*$H83)*(1+O$2),_xlpm.a/2+_xlpm.b/2)</f>
        <v>840</v>
      </c>
    </row>
    <row r="84" spans="1:16">
      <c r="A84" s="1" t="s">
        <v>239</v>
      </c>
      <c r="B84" s="1" t="s">
        <v>236</v>
      </c>
      <c r="C84" s="1" t="s">
        <v>39</v>
      </c>
      <c r="D84" s="1" t="s">
        <v>236</v>
      </c>
      <c r="E84" s="1">
        <v>1</v>
      </c>
      <c r="F84" s="1">
        <v>4</v>
      </c>
      <c r="G84" s="1">
        <v>2</v>
      </c>
      <c r="H84" s="1">
        <v>24</v>
      </c>
      <c r="L84" s="1" t="s">
        <v>399</v>
      </c>
      <c r="M84" s="1" t="str">
        <f t="shared" si="17"/>
        <v>1-4</v>
      </c>
      <c r="N84" s="1" t="str">
        <f t="shared" si="17"/>
        <v>9-100</v>
      </c>
      <c r="O84" s="1" t="str">
        <f t="shared" si="17"/>
        <v>54-600</v>
      </c>
      <c r="P84" s="1">
        <f t="shared" ref="P84" si="21">_xlfn.LET(_xlpm.a,($E84+O$3*$G84)*(1+O$2),_xlpm.b,($F84+O$3*$H84)*(1+O$2),_xlpm.a/2+_xlpm.b/2)</f>
        <v>327</v>
      </c>
    </row>
    <row r="85" spans="1:16">
      <c r="A85" s="1" t="s">
        <v>240</v>
      </c>
      <c r="B85" s="1" t="s">
        <v>237</v>
      </c>
      <c r="C85" s="1" t="s">
        <v>39</v>
      </c>
      <c r="D85" s="1" t="s">
        <v>237</v>
      </c>
      <c r="E85" s="1">
        <v>1</v>
      </c>
      <c r="F85" s="1">
        <v>4</v>
      </c>
      <c r="G85" s="1">
        <v>2</v>
      </c>
      <c r="H85" s="1">
        <v>24</v>
      </c>
      <c r="L85" s="1" t="s">
        <v>399</v>
      </c>
      <c r="M85" s="1" t="str">
        <f t="shared" si="17"/>
        <v>1-4</v>
      </c>
      <c r="N85" s="1" t="str">
        <f t="shared" si="17"/>
        <v>9-100</v>
      </c>
      <c r="O85" s="1" t="str">
        <f t="shared" si="17"/>
        <v>54-600</v>
      </c>
      <c r="P85" s="1">
        <f t="shared" ref="P85:P87" si="22">_xlfn.LET(_xlpm.a,($E85+O$3*$G85)*(1+O$2),_xlpm.b,($F85+O$3*$H85)*(1+O$2),_xlpm.a/2+_xlpm.b/2)</f>
        <v>327</v>
      </c>
    </row>
    <row r="86" spans="1:16">
      <c r="A86" s="1" t="s">
        <v>241</v>
      </c>
      <c r="B86" s="1" t="s">
        <v>238</v>
      </c>
      <c r="C86" s="1" t="s">
        <v>39</v>
      </c>
      <c r="D86" s="1" t="s">
        <v>238</v>
      </c>
      <c r="E86" s="1">
        <v>1</v>
      </c>
      <c r="F86" s="1">
        <v>4</v>
      </c>
      <c r="G86" s="1">
        <v>2</v>
      </c>
      <c r="H86" s="1">
        <v>24</v>
      </c>
      <c r="L86" s="1" t="s">
        <v>399</v>
      </c>
      <c r="M86" s="1" t="str">
        <f t="shared" ref="M86:O101" si="23">_xlfn.LET(_xlpm.a,($E86+M$3*$G86)*(1+M$2),_xlpm.b,($F86+M$3*$H86)*(1+M$2),_xlpm.a&amp;"-"&amp;_xlpm.b)</f>
        <v>1-4</v>
      </c>
      <c r="N86" s="1" t="str">
        <f t="shared" si="23"/>
        <v>9-100</v>
      </c>
      <c r="O86" s="1" t="str">
        <f t="shared" si="23"/>
        <v>54-600</v>
      </c>
      <c r="P86" s="1">
        <f t="shared" si="22"/>
        <v>327</v>
      </c>
    </row>
    <row r="87" spans="1:16">
      <c r="A87" s="1" t="s">
        <v>242</v>
      </c>
      <c r="B87" s="1" t="s">
        <v>243</v>
      </c>
      <c r="C87" s="1" t="s">
        <v>39</v>
      </c>
      <c r="D87" s="1" t="s">
        <v>243</v>
      </c>
      <c r="E87" s="1">
        <v>1</v>
      </c>
      <c r="F87" s="1">
        <v>4</v>
      </c>
      <c r="G87" s="1">
        <v>2</v>
      </c>
      <c r="H87" s="1">
        <v>24</v>
      </c>
      <c r="L87" s="1" t="s">
        <v>399</v>
      </c>
      <c r="M87" s="1" t="str">
        <f t="shared" si="23"/>
        <v>1-4</v>
      </c>
      <c r="N87" s="1" t="str">
        <f t="shared" si="23"/>
        <v>9-100</v>
      </c>
      <c r="O87" s="1" t="str">
        <f t="shared" si="23"/>
        <v>54-600</v>
      </c>
      <c r="P87" s="1">
        <f t="shared" si="22"/>
        <v>327</v>
      </c>
    </row>
    <row r="88" spans="1:16">
      <c r="A88" s="1" t="s">
        <v>102</v>
      </c>
      <c r="B88" s="1" t="s">
        <v>206</v>
      </c>
      <c r="C88" s="1" t="s">
        <v>39</v>
      </c>
      <c r="D88" s="1" t="s">
        <v>206</v>
      </c>
      <c r="E88" s="1">
        <v>0.5</v>
      </c>
      <c r="F88" s="1">
        <v>1</v>
      </c>
      <c r="G88" s="1">
        <v>0.5</v>
      </c>
      <c r="H88" s="1">
        <v>1</v>
      </c>
      <c r="L88" s="1" t="s">
        <v>399</v>
      </c>
      <c r="M88" s="1" t="str">
        <f t="shared" si="23"/>
        <v>0.5-1</v>
      </c>
      <c r="N88" s="1" t="str">
        <f t="shared" si="23"/>
        <v>2.5-5</v>
      </c>
      <c r="O88" s="1" t="str">
        <f t="shared" si="23"/>
        <v>15-30</v>
      </c>
      <c r="P88" s="1">
        <f t="shared" ref="P88" si="24">_xlfn.LET(_xlpm.a,($E88+O$3*$G88)*(1+O$2),_xlpm.b,($F88+O$3*$H88)*(1+O$2),_xlpm.a/2+_xlpm.b/2)</f>
        <v>22.5</v>
      </c>
    </row>
    <row r="89" spans="1:16">
      <c r="A89" s="1" t="s">
        <v>103</v>
      </c>
      <c r="B89" s="1" t="s">
        <v>207</v>
      </c>
      <c r="C89" s="1" t="s">
        <v>39</v>
      </c>
      <c r="D89" s="1" t="s">
        <v>207</v>
      </c>
      <c r="E89" s="1">
        <v>0.5</v>
      </c>
      <c r="F89" s="1">
        <v>1</v>
      </c>
      <c r="G89" s="1">
        <v>0.5</v>
      </c>
      <c r="H89" s="1">
        <v>1</v>
      </c>
      <c r="L89" s="1" t="s">
        <v>399</v>
      </c>
      <c r="M89" s="1" t="str">
        <f t="shared" si="23"/>
        <v>0.5-1</v>
      </c>
      <c r="N89" s="1" t="str">
        <f t="shared" si="23"/>
        <v>2.5-5</v>
      </c>
      <c r="O89" s="1" t="str">
        <f t="shared" si="23"/>
        <v>15-30</v>
      </c>
      <c r="P89" s="1">
        <f t="shared" ref="P89" si="25">_xlfn.LET(_xlpm.a,($E89+O$3*$G89)*(1+O$2),_xlpm.b,($F89+O$3*$H89)*(1+O$2),_xlpm.a/2+_xlpm.b/2)</f>
        <v>22.5</v>
      </c>
    </row>
    <row r="90" spans="1:16">
      <c r="A90" s="1" t="s">
        <v>54</v>
      </c>
      <c r="B90" s="1" t="s">
        <v>208</v>
      </c>
      <c r="C90" s="1" t="s">
        <v>39</v>
      </c>
      <c r="D90" s="1" t="s">
        <v>208</v>
      </c>
      <c r="E90" s="1">
        <v>1</v>
      </c>
      <c r="F90" s="1">
        <v>1</v>
      </c>
      <c r="G90" s="1">
        <v>0</v>
      </c>
      <c r="H90" s="1">
        <v>0.5</v>
      </c>
      <c r="L90" s="1" t="s">
        <v>399</v>
      </c>
      <c r="M90" s="1" t="str">
        <f t="shared" si="23"/>
        <v>1-1</v>
      </c>
      <c r="N90" s="1" t="str">
        <f t="shared" si="23"/>
        <v>1-3</v>
      </c>
      <c r="O90" s="1" t="str">
        <f t="shared" si="23"/>
        <v>6-18</v>
      </c>
      <c r="P90" s="1">
        <f t="shared" ref="P90" si="26">_xlfn.LET(_xlpm.a,($E90+O$3*$G90)*(1+O$2),_xlpm.b,($F90+O$3*$H90)*(1+O$2),_xlpm.a/2+_xlpm.b/2)</f>
        <v>12</v>
      </c>
    </row>
    <row r="91" spans="1:16">
      <c r="A91" s="1" t="s">
        <v>55</v>
      </c>
      <c r="B91" s="1" t="s">
        <v>209</v>
      </c>
      <c r="C91" s="1" t="s">
        <v>39</v>
      </c>
      <c r="D91" s="1" t="s">
        <v>209</v>
      </c>
      <c r="E91" s="1">
        <v>1</v>
      </c>
      <c r="F91" s="1">
        <v>1</v>
      </c>
      <c r="G91" s="1">
        <v>0</v>
      </c>
      <c r="H91" s="1">
        <v>0.5</v>
      </c>
      <c r="L91" s="1" t="s">
        <v>399</v>
      </c>
      <c r="M91" s="1" t="str">
        <f t="shared" si="23"/>
        <v>1-1</v>
      </c>
      <c r="N91" s="1" t="str">
        <f t="shared" si="23"/>
        <v>1-3</v>
      </c>
      <c r="O91" s="1" t="str">
        <f t="shared" si="23"/>
        <v>6-18</v>
      </c>
      <c r="P91" s="1">
        <f t="shared" ref="P91:P125" si="27">_xlfn.LET(_xlpm.a,($E91+O$3*$G91)*(1+O$2),_xlpm.b,($F91+O$3*$H91)*(1+O$2),_xlpm.a/2+_xlpm.b/2)</f>
        <v>12</v>
      </c>
    </row>
    <row r="92" spans="1:16">
      <c r="A92" s="1" t="s">
        <v>56</v>
      </c>
      <c r="B92" s="1" t="s">
        <v>210</v>
      </c>
      <c r="C92" s="1" t="s">
        <v>39</v>
      </c>
      <c r="D92" s="1" t="s">
        <v>210</v>
      </c>
      <c r="E92" s="1">
        <v>1</v>
      </c>
      <c r="F92" s="1">
        <v>1</v>
      </c>
      <c r="G92" s="1">
        <v>0</v>
      </c>
      <c r="H92" s="1">
        <v>0.5</v>
      </c>
      <c r="L92" s="1" t="s">
        <v>399</v>
      </c>
      <c r="M92" s="1" t="str">
        <f t="shared" si="23"/>
        <v>1-1</v>
      </c>
      <c r="N92" s="1" t="str">
        <f t="shared" si="23"/>
        <v>1-3</v>
      </c>
      <c r="O92" s="1" t="str">
        <f t="shared" si="23"/>
        <v>6-18</v>
      </c>
      <c r="P92" s="1">
        <f t="shared" si="27"/>
        <v>12</v>
      </c>
    </row>
    <row r="93" spans="1:16">
      <c r="A93" s="1" t="s">
        <v>57</v>
      </c>
      <c r="B93" s="1" t="s">
        <v>211</v>
      </c>
      <c r="C93" s="1" t="s">
        <v>39</v>
      </c>
      <c r="D93" s="1" t="s">
        <v>211</v>
      </c>
      <c r="E93" s="1">
        <v>1</v>
      </c>
      <c r="F93" s="1">
        <v>1</v>
      </c>
      <c r="G93" s="1">
        <v>0</v>
      </c>
      <c r="H93" s="1">
        <v>0.5</v>
      </c>
      <c r="L93" s="1" t="s">
        <v>399</v>
      </c>
      <c r="M93" s="1" t="str">
        <f t="shared" si="23"/>
        <v>1-1</v>
      </c>
      <c r="N93" s="1" t="str">
        <f t="shared" si="23"/>
        <v>1-3</v>
      </c>
      <c r="O93" s="1" t="str">
        <f t="shared" si="23"/>
        <v>6-18</v>
      </c>
      <c r="P93" s="1">
        <f t="shared" si="27"/>
        <v>12</v>
      </c>
    </row>
    <row r="94" spans="1:16">
      <c r="A94" s="1" t="s">
        <v>58</v>
      </c>
      <c r="B94" s="1" t="s">
        <v>212</v>
      </c>
      <c r="C94" s="1" t="s">
        <v>39</v>
      </c>
      <c r="D94" s="1" t="s">
        <v>212</v>
      </c>
      <c r="E94" s="1">
        <v>1</v>
      </c>
      <c r="F94" s="1">
        <v>1</v>
      </c>
      <c r="G94" s="1">
        <v>0</v>
      </c>
      <c r="H94" s="1">
        <v>0.5</v>
      </c>
      <c r="L94" s="1" t="s">
        <v>399</v>
      </c>
      <c r="M94" s="1" t="str">
        <f t="shared" si="23"/>
        <v>1-1</v>
      </c>
      <c r="N94" s="1" t="str">
        <f t="shared" si="23"/>
        <v>1-3</v>
      </c>
      <c r="O94" s="1" t="str">
        <f t="shared" si="23"/>
        <v>6-18</v>
      </c>
      <c r="P94" s="1">
        <f t="shared" si="27"/>
        <v>12</v>
      </c>
    </row>
    <row r="95" spans="1:16">
      <c r="A95" s="1" t="s">
        <v>59</v>
      </c>
      <c r="B95" s="1" t="s">
        <v>213</v>
      </c>
      <c r="C95" s="1" t="s">
        <v>39</v>
      </c>
      <c r="D95" s="1" t="s">
        <v>213</v>
      </c>
      <c r="E95" s="1">
        <v>1</v>
      </c>
      <c r="F95" s="1">
        <v>1</v>
      </c>
      <c r="G95" s="1">
        <v>0</v>
      </c>
      <c r="H95" s="1">
        <v>0.5</v>
      </c>
      <c r="L95" s="1" t="s">
        <v>399</v>
      </c>
      <c r="M95" s="1" t="str">
        <f t="shared" si="23"/>
        <v>1-1</v>
      </c>
      <c r="N95" s="1" t="str">
        <f t="shared" si="23"/>
        <v>1-3</v>
      </c>
      <c r="O95" s="1" t="str">
        <f t="shared" si="23"/>
        <v>6-18</v>
      </c>
      <c r="P95" s="1">
        <f t="shared" si="27"/>
        <v>12</v>
      </c>
    </row>
    <row r="96" spans="1:16">
      <c r="A96" s="1" t="s">
        <v>60</v>
      </c>
      <c r="B96" s="1" t="s">
        <v>214</v>
      </c>
      <c r="C96" s="1" t="s">
        <v>39</v>
      </c>
      <c r="D96" s="1" t="s">
        <v>214</v>
      </c>
      <c r="E96" s="1">
        <v>1</v>
      </c>
      <c r="F96" s="1">
        <v>1</v>
      </c>
      <c r="G96" s="1">
        <v>0</v>
      </c>
      <c r="H96" s="1">
        <v>0.5</v>
      </c>
      <c r="L96" s="1" t="s">
        <v>399</v>
      </c>
      <c r="M96" s="1" t="str">
        <f t="shared" si="23"/>
        <v>1-1</v>
      </c>
      <c r="N96" s="1" t="str">
        <f t="shared" si="23"/>
        <v>1-3</v>
      </c>
      <c r="O96" s="1" t="str">
        <f t="shared" si="23"/>
        <v>6-18</v>
      </c>
      <c r="P96" s="1">
        <f t="shared" si="27"/>
        <v>12</v>
      </c>
    </row>
    <row r="97" spans="1:16">
      <c r="A97" s="1" t="s">
        <v>61</v>
      </c>
      <c r="B97" s="1" t="s">
        <v>215</v>
      </c>
      <c r="C97" s="1" t="s">
        <v>39</v>
      </c>
      <c r="D97" s="1" t="s">
        <v>215</v>
      </c>
      <c r="E97" s="1">
        <v>1</v>
      </c>
      <c r="F97" s="1">
        <v>1</v>
      </c>
      <c r="G97" s="1">
        <v>0</v>
      </c>
      <c r="H97" s="1">
        <v>0.5</v>
      </c>
      <c r="L97" s="1" t="s">
        <v>399</v>
      </c>
      <c r="M97" s="1" t="str">
        <f t="shared" si="23"/>
        <v>1-1</v>
      </c>
      <c r="N97" s="1" t="str">
        <f t="shared" si="23"/>
        <v>1-3</v>
      </c>
      <c r="O97" s="1" t="str">
        <f t="shared" si="23"/>
        <v>6-18</v>
      </c>
      <c r="P97" s="1">
        <f t="shared" si="27"/>
        <v>12</v>
      </c>
    </row>
    <row r="98" spans="1:16">
      <c r="A98" s="1" t="s">
        <v>62</v>
      </c>
      <c r="B98" s="1" t="s">
        <v>216</v>
      </c>
      <c r="C98" s="1" t="s">
        <v>39</v>
      </c>
      <c r="D98" s="1" t="s">
        <v>216</v>
      </c>
      <c r="E98" s="1">
        <v>1</v>
      </c>
      <c r="F98" s="1">
        <v>1</v>
      </c>
      <c r="G98" s="1">
        <v>0</v>
      </c>
      <c r="H98" s="1">
        <v>0.5</v>
      </c>
      <c r="L98" s="1" t="s">
        <v>399</v>
      </c>
      <c r="M98" s="1" t="str">
        <f t="shared" si="23"/>
        <v>1-1</v>
      </c>
      <c r="N98" s="1" t="str">
        <f t="shared" si="23"/>
        <v>1-3</v>
      </c>
      <c r="O98" s="1" t="str">
        <f t="shared" si="23"/>
        <v>6-18</v>
      </c>
      <c r="P98" s="1">
        <f t="shared" si="27"/>
        <v>12</v>
      </c>
    </row>
    <row r="99" spans="1:16">
      <c r="A99" s="1" t="s">
        <v>63</v>
      </c>
      <c r="B99" s="1" t="s">
        <v>217</v>
      </c>
      <c r="C99" s="1" t="s">
        <v>39</v>
      </c>
      <c r="D99" s="1" t="s">
        <v>217</v>
      </c>
      <c r="E99" s="1">
        <v>1</v>
      </c>
      <c r="F99" s="1">
        <v>1</v>
      </c>
      <c r="G99" s="1">
        <v>0</v>
      </c>
      <c r="H99" s="1">
        <v>0.5</v>
      </c>
      <c r="L99" s="1" t="s">
        <v>399</v>
      </c>
      <c r="M99" s="1" t="str">
        <f t="shared" si="23"/>
        <v>1-1</v>
      </c>
      <c r="N99" s="1" t="str">
        <f t="shared" si="23"/>
        <v>1-3</v>
      </c>
      <c r="O99" s="1" t="str">
        <f t="shared" si="23"/>
        <v>6-18</v>
      </c>
      <c r="P99" s="1">
        <f t="shared" si="27"/>
        <v>12</v>
      </c>
    </row>
    <row r="100" spans="1:16">
      <c r="A100" s="1" t="s">
        <v>64</v>
      </c>
      <c r="B100" s="1" t="s">
        <v>218</v>
      </c>
      <c r="C100" s="1" t="s">
        <v>39</v>
      </c>
      <c r="D100" s="1" t="s">
        <v>218</v>
      </c>
      <c r="E100" s="1">
        <v>1</v>
      </c>
      <c r="F100" s="1">
        <v>1</v>
      </c>
      <c r="G100" s="1">
        <v>0</v>
      </c>
      <c r="H100" s="1">
        <v>0.5</v>
      </c>
      <c r="L100" s="1" t="s">
        <v>399</v>
      </c>
      <c r="M100" s="1" t="str">
        <f t="shared" si="23"/>
        <v>1-1</v>
      </c>
      <c r="N100" s="1" t="str">
        <f t="shared" si="23"/>
        <v>1-3</v>
      </c>
      <c r="O100" s="1" t="str">
        <f t="shared" si="23"/>
        <v>6-18</v>
      </c>
      <c r="P100" s="1">
        <f t="shared" si="27"/>
        <v>12</v>
      </c>
    </row>
    <row r="101" spans="1:16">
      <c r="A101" s="1" t="s">
        <v>65</v>
      </c>
      <c r="B101" s="1" t="s">
        <v>219</v>
      </c>
      <c r="C101" s="1" t="s">
        <v>39</v>
      </c>
      <c r="D101" s="1" t="s">
        <v>219</v>
      </c>
      <c r="E101" s="1">
        <v>1</v>
      </c>
      <c r="F101" s="1">
        <v>1</v>
      </c>
      <c r="G101" s="1">
        <v>0</v>
      </c>
      <c r="H101" s="1">
        <v>0.5</v>
      </c>
      <c r="L101" s="1" t="s">
        <v>399</v>
      </c>
      <c r="M101" s="1" t="str">
        <f t="shared" si="23"/>
        <v>1-1</v>
      </c>
      <c r="N101" s="1" t="str">
        <f t="shared" si="23"/>
        <v>1-3</v>
      </c>
      <c r="O101" s="1" t="str">
        <f t="shared" si="23"/>
        <v>6-18</v>
      </c>
      <c r="P101" s="1">
        <f t="shared" si="27"/>
        <v>12</v>
      </c>
    </row>
    <row r="102" spans="1:16">
      <c r="A102" s="1" t="s">
        <v>66</v>
      </c>
      <c r="B102" s="1" t="s">
        <v>220</v>
      </c>
      <c r="C102" s="1" t="s">
        <v>39</v>
      </c>
      <c r="D102" s="1" t="s">
        <v>220</v>
      </c>
      <c r="E102" s="1">
        <v>1</v>
      </c>
      <c r="F102" s="1">
        <v>1</v>
      </c>
      <c r="G102" s="1">
        <v>0</v>
      </c>
      <c r="H102" s="1">
        <v>0.5</v>
      </c>
      <c r="L102" s="1" t="s">
        <v>399</v>
      </c>
      <c r="M102" s="1" t="str">
        <f t="shared" ref="M102:O127" si="28">_xlfn.LET(_xlpm.a,($E102+M$3*$G102)*(1+M$2),_xlpm.b,($F102+M$3*$H102)*(1+M$2),_xlpm.a&amp;"-"&amp;_xlpm.b)</f>
        <v>1-1</v>
      </c>
      <c r="N102" s="1" t="str">
        <f t="shared" si="28"/>
        <v>1-3</v>
      </c>
      <c r="O102" s="1" t="str">
        <f t="shared" si="28"/>
        <v>6-18</v>
      </c>
      <c r="P102" s="1">
        <f t="shared" si="27"/>
        <v>12</v>
      </c>
    </row>
    <row r="103" spans="1:16">
      <c r="A103" s="1" t="s">
        <v>67</v>
      </c>
      <c r="B103" s="1" t="s">
        <v>221</v>
      </c>
      <c r="C103" s="1" t="s">
        <v>39</v>
      </c>
      <c r="D103" s="1" t="s">
        <v>221</v>
      </c>
      <c r="E103" s="1">
        <v>1</v>
      </c>
      <c r="F103" s="1">
        <v>1</v>
      </c>
      <c r="G103" s="1">
        <v>0</v>
      </c>
      <c r="H103" s="1">
        <v>0.5</v>
      </c>
      <c r="L103" s="1" t="s">
        <v>399</v>
      </c>
      <c r="M103" s="1" t="str">
        <f t="shared" si="28"/>
        <v>1-1</v>
      </c>
      <c r="N103" s="1" t="str">
        <f t="shared" si="28"/>
        <v>1-3</v>
      </c>
      <c r="O103" s="1" t="str">
        <f t="shared" si="28"/>
        <v>6-18</v>
      </c>
      <c r="P103" s="1">
        <f t="shared" si="27"/>
        <v>12</v>
      </c>
    </row>
    <row r="104" spans="1:16">
      <c r="A104" s="1" t="s">
        <v>68</v>
      </c>
      <c r="B104" s="1" t="s">
        <v>222</v>
      </c>
      <c r="C104" s="1" t="s">
        <v>39</v>
      </c>
      <c r="D104" s="1" t="s">
        <v>222</v>
      </c>
      <c r="E104" s="1">
        <v>1</v>
      </c>
      <c r="F104" s="1">
        <v>1</v>
      </c>
      <c r="G104" s="1">
        <v>0</v>
      </c>
      <c r="H104" s="1">
        <v>0.5</v>
      </c>
      <c r="L104" s="1" t="s">
        <v>399</v>
      </c>
      <c r="M104" s="1" t="str">
        <f t="shared" si="28"/>
        <v>1-1</v>
      </c>
      <c r="N104" s="1" t="str">
        <f t="shared" si="28"/>
        <v>1-3</v>
      </c>
      <c r="O104" s="1" t="str">
        <f t="shared" si="28"/>
        <v>6-18</v>
      </c>
      <c r="P104" s="1">
        <f t="shared" si="27"/>
        <v>12</v>
      </c>
    </row>
    <row r="105" spans="1:16">
      <c r="A105" s="1" t="s">
        <v>69</v>
      </c>
      <c r="B105" s="1" t="s">
        <v>223</v>
      </c>
      <c r="C105" s="1" t="s">
        <v>39</v>
      </c>
      <c r="D105" s="1" t="s">
        <v>223</v>
      </c>
      <c r="E105" s="1">
        <v>1</v>
      </c>
      <c r="F105" s="1">
        <v>1</v>
      </c>
      <c r="G105" s="1">
        <v>0</v>
      </c>
      <c r="H105" s="1">
        <v>0.5</v>
      </c>
      <c r="L105" s="1" t="s">
        <v>399</v>
      </c>
      <c r="M105" s="1" t="str">
        <f t="shared" si="28"/>
        <v>1-1</v>
      </c>
      <c r="N105" s="1" t="str">
        <f t="shared" si="28"/>
        <v>1-3</v>
      </c>
      <c r="O105" s="1" t="str">
        <f t="shared" si="28"/>
        <v>6-18</v>
      </c>
      <c r="P105" s="1">
        <f t="shared" si="27"/>
        <v>12</v>
      </c>
    </row>
    <row r="106" spans="1:16">
      <c r="A106" s="1" t="s">
        <v>70</v>
      </c>
      <c r="B106" s="1" t="s">
        <v>224</v>
      </c>
      <c r="C106" s="1" t="s">
        <v>39</v>
      </c>
      <c r="D106" s="1" t="s">
        <v>224</v>
      </c>
      <c r="E106" s="1">
        <v>1</v>
      </c>
      <c r="F106" s="1">
        <v>1</v>
      </c>
      <c r="G106" s="1">
        <v>0</v>
      </c>
      <c r="H106" s="1">
        <v>0.5</v>
      </c>
      <c r="L106" s="1" t="s">
        <v>399</v>
      </c>
      <c r="M106" s="1" t="str">
        <f t="shared" si="28"/>
        <v>1-1</v>
      </c>
      <c r="N106" s="1" t="str">
        <f t="shared" si="28"/>
        <v>1-3</v>
      </c>
      <c r="O106" s="1" t="str">
        <f t="shared" si="28"/>
        <v>6-18</v>
      </c>
      <c r="P106" s="1">
        <f t="shared" si="27"/>
        <v>12</v>
      </c>
    </row>
    <row r="107" spans="1:16">
      <c r="A107" s="1" t="s">
        <v>71</v>
      </c>
      <c r="B107" s="1" t="s">
        <v>225</v>
      </c>
      <c r="C107" s="1" t="s">
        <v>39</v>
      </c>
      <c r="D107" s="1" t="s">
        <v>225</v>
      </c>
      <c r="E107" s="1">
        <v>1</v>
      </c>
      <c r="F107" s="1">
        <v>1</v>
      </c>
      <c r="G107" s="1">
        <v>0</v>
      </c>
      <c r="H107" s="1">
        <v>0.5</v>
      </c>
      <c r="L107" s="1" t="s">
        <v>399</v>
      </c>
      <c r="M107" s="1" t="str">
        <f t="shared" si="28"/>
        <v>1-1</v>
      </c>
      <c r="N107" s="1" t="str">
        <f t="shared" si="28"/>
        <v>1-3</v>
      </c>
      <c r="O107" s="1" t="str">
        <f t="shared" si="28"/>
        <v>6-18</v>
      </c>
      <c r="P107" s="1">
        <f t="shared" si="27"/>
        <v>12</v>
      </c>
    </row>
    <row r="108" spans="1:16">
      <c r="A108" s="1" t="s">
        <v>72</v>
      </c>
      <c r="B108" s="1" t="s">
        <v>226</v>
      </c>
      <c r="C108" s="1" t="s">
        <v>39</v>
      </c>
      <c r="D108" s="1" t="s">
        <v>226</v>
      </c>
      <c r="E108" s="1">
        <v>1</v>
      </c>
      <c r="F108" s="1">
        <v>1</v>
      </c>
      <c r="G108" s="1">
        <v>0</v>
      </c>
      <c r="H108" s="1">
        <v>0.5</v>
      </c>
      <c r="L108" s="1" t="s">
        <v>399</v>
      </c>
      <c r="M108" s="1" t="str">
        <f t="shared" si="28"/>
        <v>1-1</v>
      </c>
      <c r="N108" s="1" t="str">
        <f t="shared" si="28"/>
        <v>1-3</v>
      </c>
      <c r="O108" s="1" t="str">
        <f t="shared" si="28"/>
        <v>6-18</v>
      </c>
      <c r="P108" s="1">
        <f t="shared" si="27"/>
        <v>12</v>
      </c>
    </row>
    <row r="109" spans="1:16">
      <c r="A109" s="1" t="s">
        <v>73</v>
      </c>
      <c r="B109" s="1" t="s">
        <v>227</v>
      </c>
      <c r="C109" s="1" t="s">
        <v>39</v>
      </c>
      <c r="D109" s="1" t="s">
        <v>227</v>
      </c>
      <c r="E109" s="1">
        <v>1</v>
      </c>
      <c r="F109" s="1">
        <v>1</v>
      </c>
      <c r="G109" s="1">
        <v>0</v>
      </c>
      <c r="H109" s="1">
        <v>0.5</v>
      </c>
      <c r="L109" s="1" t="s">
        <v>399</v>
      </c>
      <c r="M109" s="1" t="str">
        <f t="shared" si="28"/>
        <v>1-1</v>
      </c>
      <c r="N109" s="1" t="str">
        <f t="shared" si="28"/>
        <v>1-3</v>
      </c>
      <c r="O109" s="1" t="str">
        <f t="shared" si="28"/>
        <v>6-18</v>
      </c>
      <c r="P109" s="1">
        <f t="shared" si="27"/>
        <v>12</v>
      </c>
    </row>
    <row r="110" spans="1:16">
      <c r="A110" s="1" t="s">
        <v>74</v>
      </c>
      <c r="B110" s="1" t="s">
        <v>228</v>
      </c>
      <c r="C110" s="1" t="s">
        <v>39</v>
      </c>
      <c r="D110" s="1" t="s">
        <v>228</v>
      </c>
      <c r="E110" s="1">
        <v>1</v>
      </c>
      <c r="F110" s="1">
        <v>1</v>
      </c>
      <c r="G110" s="1">
        <v>0</v>
      </c>
      <c r="H110" s="1">
        <v>0.5</v>
      </c>
      <c r="L110" s="1" t="s">
        <v>399</v>
      </c>
      <c r="M110" s="1" t="str">
        <f t="shared" si="28"/>
        <v>1-1</v>
      </c>
      <c r="N110" s="1" t="str">
        <f t="shared" si="28"/>
        <v>1-3</v>
      </c>
      <c r="O110" s="1" t="str">
        <f t="shared" si="28"/>
        <v>6-18</v>
      </c>
      <c r="P110" s="1">
        <f t="shared" si="27"/>
        <v>12</v>
      </c>
    </row>
    <row r="111" spans="1:16">
      <c r="A111" s="1" t="s">
        <v>75</v>
      </c>
      <c r="B111" s="1" t="s">
        <v>229</v>
      </c>
      <c r="C111" s="1" t="s">
        <v>39</v>
      </c>
      <c r="D111" s="1" t="s">
        <v>229</v>
      </c>
      <c r="E111" s="1">
        <v>1</v>
      </c>
      <c r="F111" s="1">
        <v>1</v>
      </c>
      <c r="G111" s="1">
        <v>0</v>
      </c>
      <c r="H111" s="1">
        <v>0.5</v>
      </c>
      <c r="L111" s="1" t="s">
        <v>399</v>
      </c>
      <c r="M111" s="1" t="str">
        <f t="shared" si="28"/>
        <v>1-1</v>
      </c>
      <c r="N111" s="1" t="str">
        <f t="shared" si="28"/>
        <v>1-3</v>
      </c>
      <c r="O111" s="1" t="str">
        <f t="shared" si="28"/>
        <v>6-18</v>
      </c>
      <c r="P111" s="1">
        <f t="shared" si="27"/>
        <v>12</v>
      </c>
    </row>
    <row r="112" spans="1:16">
      <c r="A112" s="1" t="s">
        <v>76</v>
      </c>
      <c r="B112" s="1" t="s">
        <v>230</v>
      </c>
      <c r="C112" s="1" t="s">
        <v>39</v>
      </c>
      <c r="D112" s="1" t="s">
        <v>230</v>
      </c>
      <c r="E112" s="1">
        <v>1</v>
      </c>
      <c r="F112" s="1">
        <v>1</v>
      </c>
      <c r="G112" s="1">
        <v>0</v>
      </c>
      <c r="H112" s="1">
        <v>0.5</v>
      </c>
      <c r="L112" s="1" t="s">
        <v>399</v>
      </c>
      <c r="M112" s="1" t="str">
        <f t="shared" si="28"/>
        <v>1-1</v>
      </c>
      <c r="N112" s="1" t="str">
        <f t="shared" si="28"/>
        <v>1-3</v>
      </c>
      <c r="O112" s="1" t="str">
        <f t="shared" si="28"/>
        <v>6-18</v>
      </c>
      <c r="P112" s="1">
        <f t="shared" si="27"/>
        <v>12</v>
      </c>
    </row>
    <row r="113" spans="1:16">
      <c r="A113" s="1" t="s">
        <v>77</v>
      </c>
      <c r="B113" s="1" t="s">
        <v>231</v>
      </c>
      <c r="C113" s="1" t="s">
        <v>39</v>
      </c>
      <c r="D113" s="1" t="s">
        <v>231</v>
      </c>
      <c r="E113" s="1">
        <v>1</v>
      </c>
      <c r="F113" s="1">
        <v>1</v>
      </c>
      <c r="G113" s="1">
        <v>0</v>
      </c>
      <c r="H113" s="1">
        <v>0.5</v>
      </c>
      <c r="L113" s="1" t="s">
        <v>399</v>
      </c>
      <c r="M113" s="1" t="str">
        <f t="shared" si="28"/>
        <v>1-1</v>
      </c>
      <c r="N113" s="1" t="str">
        <f t="shared" si="28"/>
        <v>1-3</v>
      </c>
      <c r="O113" s="1" t="str">
        <f t="shared" si="28"/>
        <v>6-18</v>
      </c>
      <c r="P113" s="1">
        <f t="shared" si="27"/>
        <v>12</v>
      </c>
    </row>
    <row r="114" spans="1:16">
      <c r="A114" s="1" t="s">
        <v>78</v>
      </c>
      <c r="B114" s="1" t="s">
        <v>232</v>
      </c>
      <c r="C114" s="1" t="s">
        <v>39</v>
      </c>
      <c r="D114" s="1" t="s">
        <v>232</v>
      </c>
      <c r="E114" s="1">
        <v>1</v>
      </c>
      <c r="F114" s="1">
        <v>1</v>
      </c>
      <c r="G114" s="1">
        <v>0</v>
      </c>
      <c r="H114" s="1">
        <v>0.5</v>
      </c>
      <c r="L114" s="1" t="s">
        <v>399</v>
      </c>
      <c r="M114" s="1" t="str">
        <f t="shared" si="28"/>
        <v>1-1</v>
      </c>
      <c r="N114" s="1" t="str">
        <f t="shared" si="28"/>
        <v>1-3</v>
      </c>
      <c r="O114" s="1" t="str">
        <f t="shared" si="28"/>
        <v>6-18</v>
      </c>
      <c r="P114" s="1">
        <f t="shared" si="27"/>
        <v>12</v>
      </c>
    </row>
    <row r="115" spans="1:16">
      <c r="A115" s="1" t="s">
        <v>79</v>
      </c>
      <c r="B115" s="1" t="s">
        <v>233</v>
      </c>
      <c r="C115" s="1" t="s">
        <v>39</v>
      </c>
      <c r="D115" s="1" t="s">
        <v>233</v>
      </c>
      <c r="E115" s="1">
        <v>1</v>
      </c>
      <c r="F115" s="1">
        <v>1</v>
      </c>
      <c r="G115" s="1">
        <v>0</v>
      </c>
      <c r="H115" s="1">
        <v>0.5</v>
      </c>
      <c r="L115" s="1" t="s">
        <v>399</v>
      </c>
      <c r="M115" s="1" t="str">
        <f t="shared" si="28"/>
        <v>1-1</v>
      </c>
      <c r="N115" s="1" t="str">
        <f t="shared" si="28"/>
        <v>1-3</v>
      </c>
      <c r="O115" s="1" t="str">
        <f t="shared" si="28"/>
        <v>6-18</v>
      </c>
      <c r="P115" s="1">
        <f t="shared" si="27"/>
        <v>12</v>
      </c>
    </row>
    <row r="116" spans="1:16">
      <c r="A116" s="1" t="s">
        <v>80</v>
      </c>
      <c r="B116" s="1" t="s">
        <v>234</v>
      </c>
      <c r="C116" s="1" t="s">
        <v>39</v>
      </c>
      <c r="D116" s="1" t="s">
        <v>234</v>
      </c>
      <c r="E116" s="1">
        <v>1</v>
      </c>
      <c r="F116" s="1">
        <v>1</v>
      </c>
      <c r="G116" s="1">
        <v>0</v>
      </c>
      <c r="H116" s="1">
        <v>0.5</v>
      </c>
      <c r="L116" s="1" t="s">
        <v>399</v>
      </c>
      <c r="M116" s="1" t="str">
        <f t="shared" si="28"/>
        <v>1-1</v>
      </c>
      <c r="N116" s="1" t="str">
        <f t="shared" si="28"/>
        <v>1-3</v>
      </c>
      <c r="O116" s="1" t="str">
        <f t="shared" si="28"/>
        <v>6-18</v>
      </c>
      <c r="P116" s="1">
        <f t="shared" si="27"/>
        <v>12</v>
      </c>
    </row>
    <row r="117" spans="1:16">
      <c r="A117" s="1" t="s">
        <v>81</v>
      </c>
      <c r="B117" s="1" t="s">
        <v>235</v>
      </c>
      <c r="C117" s="1" t="s">
        <v>39</v>
      </c>
      <c r="D117" s="1" t="s">
        <v>235</v>
      </c>
      <c r="E117" s="1">
        <v>1</v>
      </c>
      <c r="F117" s="1">
        <v>1</v>
      </c>
      <c r="G117" s="1">
        <v>0</v>
      </c>
      <c r="H117" s="1">
        <v>0.5</v>
      </c>
      <c r="L117" s="1" t="s">
        <v>399</v>
      </c>
      <c r="M117" s="1" t="str">
        <f t="shared" si="28"/>
        <v>1-1</v>
      </c>
      <c r="N117" s="1" t="str">
        <f t="shared" si="28"/>
        <v>1-3</v>
      </c>
      <c r="O117" s="1" t="str">
        <f t="shared" si="28"/>
        <v>6-18</v>
      </c>
      <c r="P117" s="1">
        <f t="shared" si="27"/>
        <v>12</v>
      </c>
    </row>
    <row r="118" spans="1:16">
      <c r="A118" s="1" t="s">
        <v>82</v>
      </c>
      <c r="B118" s="1" t="s">
        <v>244</v>
      </c>
      <c r="C118" s="1" t="s">
        <v>39</v>
      </c>
      <c r="D118" s="1" t="s">
        <v>244</v>
      </c>
      <c r="E118" s="1">
        <v>1</v>
      </c>
      <c r="F118" s="1">
        <v>1</v>
      </c>
      <c r="G118" s="1">
        <v>0</v>
      </c>
      <c r="H118" s="1">
        <v>0.5</v>
      </c>
      <c r="L118" s="1" t="s">
        <v>399</v>
      </c>
      <c r="M118" s="1" t="str">
        <f t="shared" si="28"/>
        <v>1-1</v>
      </c>
      <c r="N118" s="1" t="str">
        <f t="shared" si="28"/>
        <v>1-3</v>
      </c>
      <c r="O118" s="1" t="str">
        <f t="shared" si="28"/>
        <v>6-18</v>
      </c>
      <c r="P118" s="1">
        <f t="shared" si="27"/>
        <v>12</v>
      </c>
    </row>
    <row r="119" spans="1:16">
      <c r="A119" s="1" t="s">
        <v>83</v>
      </c>
      <c r="B119" s="1" t="s">
        <v>245</v>
      </c>
      <c r="C119" s="1" t="s">
        <v>39</v>
      </c>
      <c r="D119" s="1" t="s">
        <v>245</v>
      </c>
      <c r="E119" s="1">
        <v>1</v>
      </c>
      <c r="F119" s="1">
        <v>1</v>
      </c>
      <c r="G119" s="1">
        <v>0</v>
      </c>
      <c r="H119" s="1">
        <v>0.5</v>
      </c>
      <c r="L119" s="1" t="s">
        <v>399</v>
      </c>
      <c r="M119" s="1" t="str">
        <f t="shared" si="28"/>
        <v>1-1</v>
      </c>
      <c r="N119" s="1" t="str">
        <f t="shared" si="28"/>
        <v>1-3</v>
      </c>
      <c r="O119" s="1" t="str">
        <f t="shared" si="28"/>
        <v>6-18</v>
      </c>
      <c r="P119" s="1">
        <f t="shared" si="27"/>
        <v>12</v>
      </c>
    </row>
    <row r="120" spans="1:16">
      <c r="A120" s="1" t="s">
        <v>84</v>
      </c>
      <c r="B120" s="1" t="s">
        <v>246</v>
      </c>
      <c r="C120" s="1" t="s">
        <v>39</v>
      </c>
      <c r="D120" s="1" t="s">
        <v>246</v>
      </c>
      <c r="E120" s="1">
        <v>1</v>
      </c>
      <c r="F120" s="1">
        <v>1</v>
      </c>
      <c r="G120" s="1">
        <v>0</v>
      </c>
      <c r="H120" s="1">
        <v>0.5</v>
      </c>
      <c r="L120" s="1" t="s">
        <v>399</v>
      </c>
      <c r="M120" s="1" t="str">
        <f t="shared" si="28"/>
        <v>1-1</v>
      </c>
      <c r="N120" s="1" t="str">
        <f t="shared" si="28"/>
        <v>1-3</v>
      </c>
      <c r="O120" s="1" t="str">
        <f t="shared" si="28"/>
        <v>6-18</v>
      </c>
      <c r="P120" s="1">
        <f t="shared" si="27"/>
        <v>12</v>
      </c>
    </row>
    <row r="121" spans="1:16">
      <c r="A121" s="1" t="s">
        <v>85</v>
      </c>
      <c r="B121" s="1" t="s">
        <v>247</v>
      </c>
      <c r="C121" s="1" t="s">
        <v>39</v>
      </c>
      <c r="D121" s="1" t="s">
        <v>247</v>
      </c>
      <c r="E121" s="1">
        <v>1</v>
      </c>
      <c r="F121" s="1">
        <v>1</v>
      </c>
      <c r="G121" s="1">
        <v>0</v>
      </c>
      <c r="H121" s="1">
        <v>0.5</v>
      </c>
      <c r="L121" s="1" t="s">
        <v>399</v>
      </c>
      <c r="M121" s="1" t="str">
        <f t="shared" si="28"/>
        <v>1-1</v>
      </c>
      <c r="N121" s="1" t="str">
        <f t="shared" si="28"/>
        <v>1-3</v>
      </c>
      <c r="O121" s="1" t="str">
        <f t="shared" si="28"/>
        <v>6-18</v>
      </c>
      <c r="P121" s="1">
        <f t="shared" si="27"/>
        <v>12</v>
      </c>
    </row>
    <row r="122" spans="1:16">
      <c r="A122" s="1" t="s">
        <v>86</v>
      </c>
      <c r="B122" s="1" t="s">
        <v>248</v>
      </c>
      <c r="C122" s="1" t="s">
        <v>39</v>
      </c>
      <c r="D122" s="1" t="s">
        <v>248</v>
      </c>
      <c r="E122" s="1">
        <v>1</v>
      </c>
      <c r="F122" s="1">
        <v>1</v>
      </c>
      <c r="G122" s="1">
        <v>0</v>
      </c>
      <c r="H122" s="1">
        <v>0.5</v>
      </c>
      <c r="L122" s="1" t="s">
        <v>399</v>
      </c>
      <c r="M122" s="1" t="str">
        <f t="shared" si="28"/>
        <v>1-1</v>
      </c>
      <c r="N122" s="1" t="str">
        <f t="shared" si="28"/>
        <v>1-3</v>
      </c>
      <c r="O122" s="1" t="str">
        <f t="shared" si="28"/>
        <v>6-18</v>
      </c>
      <c r="P122" s="1">
        <f t="shared" si="27"/>
        <v>12</v>
      </c>
    </row>
    <row r="123" spans="1:16">
      <c r="A123" s="1" t="s">
        <v>87</v>
      </c>
      <c r="B123" s="1" t="s">
        <v>249</v>
      </c>
      <c r="C123" s="1" t="s">
        <v>39</v>
      </c>
      <c r="D123" s="1" t="s">
        <v>249</v>
      </c>
      <c r="E123" s="1">
        <v>1</v>
      </c>
      <c r="F123" s="1">
        <v>1</v>
      </c>
      <c r="G123" s="1">
        <v>0</v>
      </c>
      <c r="H123" s="1">
        <v>0.5</v>
      </c>
      <c r="L123" s="1" t="s">
        <v>399</v>
      </c>
      <c r="M123" s="1" t="str">
        <f t="shared" si="28"/>
        <v>1-1</v>
      </c>
      <c r="N123" s="1" t="str">
        <f t="shared" si="28"/>
        <v>1-3</v>
      </c>
      <c r="O123" s="1" t="str">
        <f t="shared" si="28"/>
        <v>6-18</v>
      </c>
      <c r="P123" s="1">
        <f t="shared" si="27"/>
        <v>12</v>
      </c>
    </row>
    <row r="124" spans="1:16">
      <c r="A124" s="1" t="s">
        <v>88</v>
      </c>
      <c r="B124" s="1" t="s">
        <v>250</v>
      </c>
      <c r="C124" s="1" t="s">
        <v>39</v>
      </c>
      <c r="D124" s="1" t="s">
        <v>250</v>
      </c>
      <c r="E124" s="1">
        <v>1</v>
      </c>
      <c r="F124" s="1">
        <v>1</v>
      </c>
      <c r="G124" s="1">
        <v>0</v>
      </c>
      <c r="H124" s="1">
        <v>0.5</v>
      </c>
      <c r="L124" s="1" t="s">
        <v>399</v>
      </c>
      <c r="M124" s="1" t="str">
        <f t="shared" si="28"/>
        <v>1-1</v>
      </c>
      <c r="N124" s="1" t="str">
        <f t="shared" si="28"/>
        <v>1-3</v>
      </c>
      <c r="O124" s="1" t="str">
        <f t="shared" si="28"/>
        <v>6-18</v>
      </c>
      <c r="P124" s="1">
        <f t="shared" si="27"/>
        <v>12</v>
      </c>
    </row>
    <row r="125" spans="1:16">
      <c r="A125" s="1" t="s">
        <v>89</v>
      </c>
      <c r="B125" s="1" t="s">
        <v>251</v>
      </c>
      <c r="C125" s="1" t="s">
        <v>39</v>
      </c>
      <c r="D125" s="1" t="s">
        <v>251</v>
      </c>
      <c r="E125" s="1">
        <v>1</v>
      </c>
      <c r="F125" s="1">
        <v>1</v>
      </c>
      <c r="G125" s="1">
        <v>0</v>
      </c>
      <c r="H125" s="1">
        <v>0.5</v>
      </c>
      <c r="L125" s="1" t="s">
        <v>399</v>
      </c>
      <c r="M125" s="1" t="str">
        <f t="shared" si="28"/>
        <v>1-1</v>
      </c>
      <c r="N125" s="1" t="str">
        <f t="shared" si="28"/>
        <v>1-3</v>
      </c>
      <c r="O125" s="1" t="str">
        <f t="shared" si="28"/>
        <v>6-18</v>
      </c>
      <c r="P125" s="1">
        <f t="shared" si="27"/>
        <v>12</v>
      </c>
    </row>
    <row r="126" spans="1:16">
      <c r="A126" s="1" t="s">
        <v>104</v>
      </c>
      <c r="B126" s="1" t="s">
        <v>397</v>
      </c>
      <c r="C126" s="1" t="s">
        <v>39</v>
      </c>
      <c r="D126" s="1" t="s">
        <v>397</v>
      </c>
      <c r="E126" s="1">
        <v>1</v>
      </c>
      <c r="F126" s="1">
        <v>1</v>
      </c>
      <c r="G126" s="1">
        <v>0</v>
      </c>
      <c r="H126" s="1">
        <v>2</v>
      </c>
      <c r="K126" s="1" t="s">
        <v>119</v>
      </c>
      <c r="L126" s="1" t="s">
        <v>399</v>
      </c>
      <c r="M126" s="1" t="str">
        <f t="shared" si="28"/>
        <v>1-1</v>
      </c>
      <c r="N126" s="1" t="str">
        <f t="shared" si="28"/>
        <v>1-9</v>
      </c>
      <c r="O126" s="1" t="str">
        <f t="shared" si="28"/>
        <v>6-54</v>
      </c>
      <c r="P126" s="1">
        <f t="shared" ref="P126" si="29">_xlfn.LET(_xlpm.a,($E126+O$3*$G126)*(1+O$2),_xlpm.b,($F126+O$3*$H126)*(1+O$2),_xlpm.a/2+_xlpm.b/2)</f>
        <v>30</v>
      </c>
    </row>
    <row r="127" spans="1:16">
      <c r="A127" s="1" t="s">
        <v>105</v>
      </c>
      <c r="B127" s="1" t="s">
        <v>397</v>
      </c>
      <c r="C127" s="1" t="s">
        <v>39</v>
      </c>
      <c r="D127" s="1" t="s">
        <v>397</v>
      </c>
      <c r="E127" s="1">
        <v>1</v>
      </c>
      <c r="F127" s="1">
        <v>1</v>
      </c>
      <c r="G127" s="1">
        <v>0</v>
      </c>
      <c r="H127" s="1">
        <v>2</v>
      </c>
      <c r="K127" s="1" t="s">
        <v>120</v>
      </c>
      <c r="L127" s="1" t="s">
        <v>399</v>
      </c>
      <c r="M127" s="1" t="str">
        <f t="shared" si="28"/>
        <v>1-1</v>
      </c>
      <c r="N127" s="1" t="str">
        <f t="shared" si="28"/>
        <v>1-9</v>
      </c>
      <c r="O127" s="1" t="str">
        <f t="shared" si="28"/>
        <v>6-54</v>
      </c>
      <c r="P127" s="1">
        <f t="shared" ref="P127:P133" si="30">_xlfn.LET(_xlpm.a,($E127+O$3*$G127)*(1+O$2),_xlpm.b,($F127+O$3*$H127)*(1+O$2),_xlpm.a/2+_xlpm.b/2)</f>
        <v>30</v>
      </c>
    </row>
    <row r="128" spans="1:16">
      <c r="A128" s="1" t="s">
        <v>106</v>
      </c>
      <c r="B128" s="1" t="s">
        <v>397</v>
      </c>
      <c r="C128" s="1" t="s">
        <v>39</v>
      </c>
      <c r="D128" s="1" t="s">
        <v>397</v>
      </c>
      <c r="E128" s="1">
        <v>1</v>
      </c>
      <c r="F128" s="1">
        <v>1</v>
      </c>
      <c r="G128" s="1">
        <v>0</v>
      </c>
      <c r="H128" s="1">
        <v>2</v>
      </c>
      <c r="K128" s="1" t="s">
        <v>121</v>
      </c>
      <c r="L128" s="1" t="s">
        <v>399</v>
      </c>
      <c r="M128" s="1" t="str">
        <f t="shared" ref="M128:O143" si="31">_xlfn.LET(_xlpm.a,($E128+M$3*$G128)*(1+M$2),_xlpm.b,($F128+M$3*$H128)*(1+M$2),_xlpm.a&amp;"-"&amp;_xlpm.b)</f>
        <v>1-1</v>
      </c>
      <c r="N128" s="1" t="str">
        <f t="shared" si="31"/>
        <v>1-9</v>
      </c>
      <c r="O128" s="1" t="str">
        <f t="shared" si="31"/>
        <v>6-54</v>
      </c>
      <c r="P128" s="1">
        <f t="shared" si="30"/>
        <v>30</v>
      </c>
    </row>
    <row r="129" spans="1:16">
      <c r="A129" s="1" t="s">
        <v>109</v>
      </c>
      <c r="B129" s="1" t="s">
        <v>397</v>
      </c>
      <c r="C129" s="1" t="s">
        <v>39</v>
      </c>
      <c r="D129" s="1" t="s">
        <v>397</v>
      </c>
      <c r="E129" s="1">
        <v>1</v>
      </c>
      <c r="F129" s="1">
        <v>1</v>
      </c>
      <c r="G129" s="1">
        <v>0</v>
      </c>
      <c r="H129" s="1">
        <v>2</v>
      </c>
      <c r="K129" s="1" t="s">
        <v>122</v>
      </c>
      <c r="L129" s="1" t="s">
        <v>399</v>
      </c>
      <c r="M129" s="1" t="str">
        <f t="shared" si="31"/>
        <v>1-1</v>
      </c>
      <c r="N129" s="1" t="str">
        <f t="shared" si="31"/>
        <v>1-9</v>
      </c>
      <c r="O129" s="1" t="str">
        <f t="shared" si="31"/>
        <v>6-54</v>
      </c>
      <c r="P129" s="1">
        <f t="shared" si="30"/>
        <v>30</v>
      </c>
    </row>
    <row r="130" spans="1:16">
      <c r="A130" s="1" t="s">
        <v>110</v>
      </c>
      <c r="B130" s="1" t="s">
        <v>398</v>
      </c>
      <c r="C130" s="1" t="s">
        <v>39</v>
      </c>
      <c r="D130" s="1" t="s">
        <v>398</v>
      </c>
      <c r="E130" s="1">
        <v>1</v>
      </c>
      <c r="F130" s="1">
        <v>1</v>
      </c>
      <c r="G130" s="1">
        <v>0</v>
      </c>
      <c r="H130" s="1">
        <v>2</v>
      </c>
      <c r="K130" s="1" t="s">
        <v>123</v>
      </c>
      <c r="L130" s="1" t="s">
        <v>399</v>
      </c>
      <c r="M130" s="1" t="str">
        <f t="shared" si="31"/>
        <v>1-1</v>
      </c>
      <c r="N130" s="1" t="str">
        <f t="shared" si="31"/>
        <v>1-9</v>
      </c>
      <c r="O130" s="1" t="str">
        <f t="shared" si="31"/>
        <v>6-54</v>
      </c>
      <c r="P130" s="1">
        <f t="shared" si="30"/>
        <v>30</v>
      </c>
    </row>
    <row r="131" spans="1:16">
      <c r="A131" s="1" t="s">
        <v>107</v>
      </c>
      <c r="B131" s="1" t="s">
        <v>398</v>
      </c>
      <c r="C131" s="1" t="s">
        <v>39</v>
      </c>
      <c r="D131" s="1" t="s">
        <v>398</v>
      </c>
      <c r="E131" s="1">
        <v>1</v>
      </c>
      <c r="F131" s="1">
        <v>1</v>
      </c>
      <c r="G131" s="1">
        <v>0</v>
      </c>
      <c r="H131" s="1">
        <v>2</v>
      </c>
      <c r="K131" s="1" t="s">
        <v>124</v>
      </c>
      <c r="L131" s="1" t="s">
        <v>399</v>
      </c>
      <c r="M131" s="1" t="str">
        <f t="shared" si="31"/>
        <v>1-1</v>
      </c>
      <c r="N131" s="1" t="str">
        <f t="shared" si="31"/>
        <v>1-9</v>
      </c>
      <c r="O131" s="1" t="str">
        <f t="shared" si="31"/>
        <v>6-54</v>
      </c>
      <c r="P131" s="1">
        <f t="shared" si="30"/>
        <v>30</v>
      </c>
    </row>
    <row r="132" spans="1:16">
      <c r="A132" s="1" t="s">
        <v>108</v>
      </c>
      <c r="B132" s="1" t="s">
        <v>398</v>
      </c>
      <c r="C132" s="1" t="s">
        <v>39</v>
      </c>
      <c r="D132" s="1" t="s">
        <v>398</v>
      </c>
      <c r="E132" s="1">
        <v>1</v>
      </c>
      <c r="F132" s="1">
        <v>1</v>
      </c>
      <c r="G132" s="1">
        <v>0</v>
      </c>
      <c r="H132" s="1">
        <v>2</v>
      </c>
      <c r="K132" s="1" t="s">
        <v>125</v>
      </c>
      <c r="L132" s="1" t="s">
        <v>399</v>
      </c>
      <c r="M132" s="1" t="str">
        <f t="shared" si="31"/>
        <v>1-1</v>
      </c>
      <c r="N132" s="1" t="str">
        <f t="shared" si="31"/>
        <v>1-9</v>
      </c>
      <c r="O132" s="1" t="str">
        <f t="shared" si="31"/>
        <v>6-54</v>
      </c>
      <c r="P132" s="1">
        <f t="shared" si="30"/>
        <v>30</v>
      </c>
    </row>
    <row r="133" spans="1:16">
      <c r="A133" s="1" t="s">
        <v>111</v>
      </c>
      <c r="B133" s="1" t="s">
        <v>398</v>
      </c>
      <c r="C133" s="1" t="s">
        <v>39</v>
      </c>
      <c r="D133" s="1" t="s">
        <v>398</v>
      </c>
      <c r="E133" s="1">
        <v>1</v>
      </c>
      <c r="F133" s="1">
        <v>1</v>
      </c>
      <c r="G133" s="1">
        <v>0</v>
      </c>
      <c r="H133" s="1">
        <v>2</v>
      </c>
      <c r="K133" s="1" t="s">
        <v>126</v>
      </c>
      <c r="L133" s="1" t="s">
        <v>399</v>
      </c>
      <c r="M133" s="1" t="str">
        <f t="shared" si="31"/>
        <v>1-1</v>
      </c>
      <c r="N133" s="1" t="str">
        <f t="shared" si="31"/>
        <v>1-9</v>
      </c>
      <c r="O133" s="1" t="str">
        <f t="shared" si="31"/>
        <v>6-54</v>
      </c>
      <c r="P133" s="1">
        <f t="shared" si="30"/>
        <v>30</v>
      </c>
    </row>
    <row r="134" spans="1:16">
      <c r="A134" s="1" t="s">
        <v>118</v>
      </c>
      <c r="B134" s="1" t="s">
        <v>252</v>
      </c>
      <c r="C134" s="1" t="s">
        <v>39</v>
      </c>
      <c r="D134" s="1" t="s">
        <v>252</v>
      </c>
      <c r="E134" s="1">
        <v>1</v>
      </c>
      <c r="F134" s="1">
        <v>10</v>
      </c>
      <c r="G134" s="1">
        <v>0</v>
      </c>
      <c r="H134" s="1">
        <v>1.25</v>
      </c>
      <c r="L134" s="1" t="s">
        <v>399</v>
      </c>
      <c r="M134" s="1" t="str">
        <f t="shared" si="31"/>
        <v>1-10</v>
      </c>
      <c r="N134" s="1" t="str">
        <f t="shared" si="31"/>
        <v>1-15</v>
      </c>
      <c r="O134" s="1" t="str">
        <f t="shared" si="31"/>
        <v>6-90</v>
      </c>
      <c r="P134" s="1">
        <f t="shared" ref="P134" si="32">_xlfn.LET(_xlpm.a,($E134+O$3*$G134)*(1+O$2),_xlpm.b,($F134+O$3*$H134)*(1+O$2),_xlpm.a/2+_xlpm.b/2)</f>
        <v>48</v>
      </c>
    </row>
    <row r="135" spans="1:16">
      <c r="A135" s="1" t="s">
        <v>277</v>
      </c>
      <c r="B135" s="1" t="s">
        <v>278</v>
      </c>
      <c r="C135" s="1" t="s">
        <v>39</v>
      </c>
      <c r="D135" s="1" t="s">
        <v>278</v>
      </c>
      <c r="E135" s="1">
        <v>1</v>
      </c>
      <c r="F135" s="1">
        <v>10</v>
      </c>
      <c r="G135" s="1">
        <v>0</v>
      </c>
      <c r="H135" s="1">
        <v>1.25</v>
      </c>
      <c r="L135" s="1" t="s">
        <v>399</v>
      </c>
      <c r="M135" s="1" t="str">
        <f t="shared" si="31"/>
        <v>1-10</v>
      </c>
      <c r="N135" s="1" t="str">
        <f t="shared" si="31"/>
        <v>1-15</v>
      </c>
      <c r="O135" s="1" t="str">
        <f t="shared" si="31"/>
        <v>6-90</v>
      </c>
      <c r="P135" s="1">
        <f t="shared" ref="P135" si="33">_xlfn.LET(_xlpm.a,($E135+O$3*$G135)*(1+O$2),_xlpm.b,($F135+O$3*$H135)*(1+O$2),_xlpm.a/2+_xlpm.b/2)</f>
        <v>48</v>
      </c>
    </row>
    <row r="136" spans="1:16">
      <c r="A136" s="1" t="s">
        <v>279</v>
      </c>
      <c r="B136" s="1" t="s">
        <v>280</v>
      </c>
      <c r="C136" s="1" t="s">
        <v>39</v>
      </c>
      <c r="D136" s="1" t="s">
        <v>280</v>
      </c>
      <c r="E136" s="1">
        <v>1</v>
      </c>
      <c r="F136" s="1">
        <v>1</v>
      </c>
      <c r="G136" s="1">
        <v>0</v>
      </c>
      <c r="H136" s="1">
        <v>0.25</v>
      </c>
      <c r="L136" s="1" t="s">
        <v>399</v>
      </c>
      <c r="M136" s="1" t="str">
        <f t="shared" si="31"/>
        <v>1-1</v>
      </c>
      <c r="N136" s="1" t="str">
        <f t="shared" si="31"/>
        <v>1-2</v>
      </c>
      <c r="O136" s="1" t="str">
        <f t="shared" si="31"/>
        <v>6-12</v>
      </c>
      <c r="P136" s="1">
        <f t="shared" ref="P136" si="34">_xlfn.LET(_xlpm.a,($E136+O$3*$G136)*(1+O$2),_xlpm.b,($F136+O$3*$H136)*(1+O$2),_xlpm.a/2+_xlpm.b/2)</f>
        <v>9</v>
      </c>
    </row>
    <row r="137" spans="1:16">
      <c r="A137" s="1" t="s">
        <v>283</v>
      </c>
      <c r="B137" s="1" t="s">
        <v>281</v>
      </c>
      <c r="C137" s="1" t="s">
        <v>39</v>
      </c>
      <c r="D137" s="1" t="s">
        <v>281</v>
      </c>
      <c r="E137" s="1">
        <v>1</v>
      </c>
      <c r="F137" s="1">
        <v>5</v>
      </c>
      <c r="G137" s="1">
        <v>0</v>
      </c>
      <c r="H137" s="1">
        <v>1.25</v>
      </c>
      <c r="M137" s="1" t="str">
        <f t="shared" si="31"/>
        <v>1-5</v>
      </c>
      <c r="N137" s="1" t="str">
        <f t="shared" si="31"/>
        <v>1-10</v>
      </c>
      <c r="O137" s="1" t="str">
        <f t="shared" si="31"/>
        <v>6-60</v>
      </c>
      <c r="P137" s="1">
        <f t="shared" ref="P137:P138" si="35">_xlfn.LET(_xlpm.a,($E137+O$3*$G137)*(1+O$2),_xlpm.b,($F137+O$3*$H137)*(1+O$2),_xlpm.a/2+_xlpm.b/2)</f>
        <v>33</v>
      </c>
    </row>
    <row r="138" spans="1:16">
      <c r="A138" s="1" t="s">
        <v>284</v>
      </c>
      <c r="B138" s="1" t="s">
        <v>282</v>
      </c>
      <c r="C138" s="1" t="s">
        <v>39</v>
      </c>
      <c r="D138" s="1" t="s">
        <v>282</v>
      </c>
      <c r="E138" s="1">
        <v>5</v>
      </c>
      <c r="F138" s="1">
        <v>15</v>
      </c>
      <c r="G138" s="1">
        <v>1.25</v>
      </c>
      <c r="H138" s="1">
        <v>8.75</v>
      </c>
      <c r="L138" s="1" t="s">
        <v>399</v>
      </c>
      <c r="M138" s="1" t="str">
        <f t="shared" si="31"/>
        <v>5-15</v>
      </c>
      <c r="N138" s="1" t="str">
        <f t="shared" si="31"/>
        <v>10-50</v>
      </c>
      <c r="O138" s="1" t="str">
        <f t="shared" si="31"/>
        <v>60-300</v>
      </c>
      <c r="P138" s="1">
        <f t="shared" si="35"/>
        <v>180</v>
      </c>
    </row>
    <row r="139" spans="1:16">
      <c r="A139" s="1" t="s">
        <v>302</v>
      </c>
      <c r="B139" s="1" t="s">
        <v>296</v>
      </c>
      <c r="C139" s="1" t="s">
        <v>39</v>
      </c>
      <c r="D139" s="1" t="s">
        <v>296</v>
      </c>
      <c r="E139" s="1">
        <v>2.5</v>
      </c>
      <c r="F139" s="1">
        <v>5</v>
      </c>
      <c r="G139" s="1">
        <v>0.625</v>
      </c>
      <c r="H139" s="1">
        <v>1.25</v>
      </c>
      <c r="L139" s="1" t="s">
        <v>399</v>
      </c>
      <c r="M139" s="1" t="str">
        <f t="shared" si="31"/>
        <v>2.5-5</v>
      </c>
      <c r="N139" s="1" t="str">
        <f t="shared" si="31"/>
        <v>5-10</v>
      </c>
      <c r="O139" s="1" t="str">
        <f t="shared" si="31"/>
        <v>30-60</v>
      </c>
      <c r="P139" s="1">
        <f t="shared" ref="P139" si="36">_xlfn.LET(_xlpm.a,($E139+O$3*$G139)*(1+O$2),_xlpm.b,($F139+O$3*$H139)*(1+O$2),_xlpm.a/2+_xlpm.b/2)</f>
        <v>45</v>
      </c>
    </row>
    <row r="140" spans="1:16">
      <c r="A140" s="1" t="s">
        <v>303</v>
      </c>
      <c r="B140" s="1" t="s">
        <v>297</v>
      </c>
      <c r="C140" s="1" t="s">
        <v>39</v>
      </c>
      <c r="D140" s="1" t="s">
        <v>297</v>
      </c>
      <c r="E140" s="1">
        <v>5</v>
      </c>
      <c r="F140" s="1">
        <v>10</v>
      </c>
      <c r="G140" s="1">
        <v>1.25</v>
      </c>
      <c r="H140" s="1">
        <v>2.5</v>
      </c>
      <c r="L140" s="1" t="s">
        <v>399</v>
      </c>
      <c r="M140" s="1" t="str">
        <f t="shared" si="31"/>
        <v>5-10</v>
      </c>
      <c r="N140" s="1" t="str">
        <f t="shared" si="31"/>
        <v>10-20</v>
      </c>
      <c r="O140" s="1" t="str">
        <f t="shared" si="31"/>
        <v>60-120</v>
      </c>
      <c r="P140" s="1">
        <f t="shared" ref="P140:P179" si="37">_xlfn.LET(_xlpm.a,($E140+O$3*$G140)*(1+O$2),_xlpm.b,($F140+O$3*$H140)*(1+O$2),_xlpm.a/2+_xlpm.b/2)</f>
        <v>90</v>
      </c>
    </row>
    <row r="141" spans="1:16">
      <c r="A141" s="1" t="s">
        <v>304</v>
      </c>
      <c r="B141" s="1" t="s">
        <v>298</v>
      </c>
      <c r="C141" s="1" t="s">
        <v>39</v>
      </c>
      <c r="D141" s="1" t="s">
        <v>298</v>
      </c>
      <c r="E141" s="1">
        <v>5</v>
      </c>
      <c r="F141" s="1">
        <v>10</v>
      </c>
      <c r="G141" s="1">
        <v>1.25</v>
      </c>
      <c r="H141" s="1">
        <v>2.5</v>
      </c>
      <c r="L141" s="1" t="s">
        <v>399</v>
      </c>
      <c r="M141" s="1" t="str">
        <f t="shared" si="31"/>
        <v>5-10</v>
      </c>
      <c r="N141" s="1" t="str">
        <f t="shared" si="31"/>
        <v>10-20</v>
      </c>
      <c r="O141" s="1" t="str">
        <f t="shared" si="31"/>
        <v>60-120</v>
      </c>
      <c r="P141" s="1">
        <f t="shared" si="37"/>
        <v>90</v>
      </c>
    </row>
    <row r="142" spans="1:16">
      <c r="A142" s="1" t="s">
        <v>305</v>
      </c>
      <c r="B142" s="1" t="s">
        <v>299</v>
      </c>
      <c r="C142" s="1" t="s">
        <v>39</v>
      </c>
      <c r="D142" s="1" t="s">
        <v>299</v>
      </c>
      <c r="E142" s="1">
        <v>5</v>
      </c>
      <c r="F142" s="1">
        <v>10</v>
      </c>
      <c r="G142" s="1">
        <v>1.25</v>
      </c>
      <c r="H142" s="1">
        <v>2.5</v>
      </c>
      <c r="L142" s="1" t="s">
        <v>399</v>
      </c>
      <c r="M142" s="1" t="str">
        <f t="shared" si="31"/>
        <v>5-10</v>
      </c>
      <c r="N142" s="1" t="str">
        <f t="shared" si="31"/>
        <v>10-20</v>
      </c>
      <c r="O142" s="1" t="str">
        <f t="shared" si="31"/>
        <v>60-120</v>
      </c>
      <c r="P142" s="1">
        <f t="shared" si="37"/>
        <v>90</v>
      </c>
    </row>
    <row r="143" spans="1:16">
      <c r="A143" s="1" t="s">
        <v>306</v>
      </c>
      <c r="B143" s="1" t="s">
        <v>300</v>
      </c>
      <c r="C143" s="1" t="s">
        <v>39</v>
      </c>
      <c r="D143" s="1" t="s">
        <v>300</v>
      </c>
      <c r="E143" s="1">
        <v>5</v>
      </c>
      <c r="F143" s="1">
        <v>10</v>
      </c>
      <c r="G143" s="1">
        <v>1.25</v>
      </c>
      <c r="H143" s="1">
        <v>2.5</v>
      </c>
      <c r="L143" s="1" t="s">
        <v>399</v>
      </c>
      <c r="M143" s="1" t="str">
        <f t="shared" si="31"/>
        <v>5-10</v>
      </c>
      <c r="N143" s="1" t="str">
        <f t="shared" si="31"/>
        <v>10-20</v>
      </c>
      <c r="O143" s="1" t="str">
        <f t="shared" si="31"/>
        <v>60-120</v>
      </c>
      <c r="P143" s="1">
        <f t="shared" si="37"/>
        <v>90</v>
      </c>
    </row>
    <row r="144" spans="1:16">
      <c r="A144" s="1" t="s">
        <v>307</v>
      </c>
      <c r="B144" s="1" t="s">
        <v>308</v>
      </c>
      <c r="C144" s="1" t="s">
        <v>39</v>
      </c>
      <c r="D144" s="1" t="s">
        <v>308</v>
      </c>
      <c r="E144" s="1">
        <v>1</v>
      </c>
      <c r="F144" s="1">
        <v>1</v>
      </c>
      <c r="G144" s="1">
        <v>0</v>
      </c>
      <c r="H144" s="1">
        <v>0.5</v>
      </c>
      <c r="M144" s="1" t="str">
        <f t="shared" ref="M144:O159" si="38">_xlfn.LET(_xlpm.a,($E144+M$3*$G144)*(1+M$2),_xlpm.b,($F144+M$3*$H144)*(1+M$2),_xlpm.a&amp;"-"&amp;_xlpm.b)</f>
        <v>1-1</v>
      </c>
      <c r="N144" s="1" t="str">
        <f t="shared" si="38"/>
        <v>1-3</v>
      </c>
      <c r="O144" s="1" t="str">
        <f t="shared" si="38"/>
        <v>6-18</v>
      </c>
      <c r="P144" s="1">
        <f t="shared" si="37"/>
        <v>12</v>
      </c>
    </row>
    <row r="145" spans="1:16">
      <c r="A145" s="1" t="s">
        <v>309</v>
      </c>
      <c r="B145" s="1" t="s">
        <v>310</v>
      </c>
      <c r="C145" s="1" t="s">
        <v>39</v>
      </c>
      <c r="D145" s="1" t="s">
        <v>310</v>
      </c>
      <c r="E145" s="1">
        <v>1</v>
      </c>
      <c r="F145" s="1">
        <v>1</v>
      </c>
      <c r="G145" s="1">
        <v>0</v>
      </c>
      <c r="H145" s="1">
        <v>0.5</v>
      </c>
      <c r="M145" s="1" t="str">
        <f t="shared" si="38"/>
        <v>1-1</v>
      </c>
      <c r="N145" s="1" t="str">
        <f t="shared" si="38"/>
        <v>1-3</v>
      </c>
      <c r="O145" s="1" t="str">
        <f t="shared" si="38"/>
        <v>6-18</v>
      </c>
      <c r="P145" s="1">
        <f t="shared" si="37"/>
        <v>12</v>
      </c>
    </row>
    <row r="146" spans="1:16">
      <c r="A146" s="1" t="s">
        <v>311</v>
      </c>
      <c r="B146" s="1" t="s">
        <v>312</v>
      </c>
      <c r="C146" s="1" t="s">
        <v>39</v>
      </c>
      <c r="D146" s="1" t="s">
        <v>312</v>
      </c>
      <c r="E146" s="1">
        <v>1</v>
      </c>
      <c r="F146" s="1">
        <v>1</v>
      </c>
      <c r="G146" s="1">
        <v>0</v>
      </c>
      <c r="H146" s="1">
        <v>0.5</v>
      </c>
      <c r="M146" s="1" t="str">
        <f t="shared" si="38"/>
        <v>1-1</v>
      </c>
      <c r="N146" s="1" t="str">
        <f t="shared" si="38"/>
        <v>1-3</v>
      </c>
      <c r="O146" s="1" t="str">
        <f t="shared" si="38"/>
        <v>6-18</v>
      </c>
      <c r="P146" s="1">
        <f t="shared" si="37"/>
        <v>12</v>
      </c>
    </row>
    <row r="147" spans="1:16">
      <c r="A147" s="1" t="s">
        <v>313</v>
      </c>
      <c r="B147" s="1" t="s">
        <v>314</v>
      </c>
      <c r="C147" s="1" t="s">
        <v>39</v>
      </c>
      <c r="D147" s="1" t="s">
        <v>314</v>
      </c>
      <c r="E147" s="1">
        <v>1</v>
      </c>
      <c r="F147" s="1">
        <v>1</v>
      </c>
      <c r="G147" s="1">
        <v>0</v>
      </c>
      <c r="H147" s="1">
        <v>0.5</v>
      </c>
      <c r="M147" s="1" t="str">
        <f t="shared" si="38"/>
        <v>1-1</v>
      </c>
      <c r="N147" s="1" t="str">
        <f t="shared" si="38"/>
        <v>1-3</v>
      </c>
      <c r="O147" s="1" t="str">
        <f t="shared" si="38"/>
        <v>6-18</v>
      </c>
      <c r="P147" s="1">
        <f t="shared" si="37"/>
        <v>12</v>
      </c>
    </row>
    <row r="148" spans="1:16">
      <c r="A148" s="1" t="s">
        <v>315</v>
      </c>
      <c r="B148" s="1" t="s">
        <v>316</v>
      </c>
      <c r="C148" s="1" t="s">
        <v>39</v>
      </c>
      <c r="D148" s="1" t="s">
        <v>316</v>
      </c>
      <c r="E148" s="1">
        <v>1</v>
      </c>
      <c r="F148" s="1">
        <v>1</v>
      </c>
      <c r="G148" s="1">
        <v>0</v>
      </c>
      <c r="H148" s="1">
        <v>0.5</v>
      </c>
      <c r="M148" s="1" t="str">
        <f t="shared" si="38"/>
        <v>1-1</v>
      </c>
      <c r="N148" s="1" t="str">
        <f t="shared" si="38"/>
        <v>1-3</v>
      </c>
      <c r="O148" s="1" t="str">
        <f t="shared" si="38"/>
        <v>6-18</v>
      </c>
      <c r="P148" s="1">
        <f t="shared" si="37"/>
        <v>12</v>
      </c>
    </row>
    <row r="149" spans="1:16">
      <c r="A149" s="1" t="s">
        <v>317</v>
      </c>
      <c r="B149" s="1" t="s">
        <v>318</v>
      </c>
      <c r="C149" s="1" t="s">
        <v>39</v>
      </c>
      <c r="D149" s="1" t="s">
        <v>318</v>
      </c>
      <c r="E149" s="1">
        <v>1</v>
      </c>
      <c r="F149" s="1">
        <v>1</v>
      </c>
      <c r="G149" s="1">
        <v>0</v>
      </c>
      <c r="H149" s="1">
        <v>0.5</v>
      </c>
      <c r="M149" s="1" t="str">
        <f t="shared" si="38"/>
        <v>1-1</v>
      </c>
      <c r="N149" s="1" t="str">
        <f t="shared" si="38"/>
        <v>1-3</v>
      </c>
      <c r="O149" s="1" t="str">
        <f t="shared" si="38"/>
        <v>6-18</v>
      </c>
      <c r="P149" s="1">
        <f t="shared" si="37"/>
        <v>12</v>
      </c>
    </row>
    <row r="150" spans="1:16">
      <c r="A150" s="1" t="s">
        <v>319</v>
      </c>
      <c r="B150" s="1" t="s">
        <v>320</v>
      </c>
      <c r="C150" s="1" t="s">
        <v>39</v>
      </c>
      <c r="D150" s="1" t="s">
        <v>320</v>
      </c>
      <c r="E150" s="1">
        <v>1</v>
      </c>
      <c r="F150" s="1">
        <v>1</v>
      </c>
      <c r="G150" s="1">
        <v>0</v>
      </c>
      <c r="H150" s="1">
        <v>0.5</v>
      </c>
      <c r="M150" s="1" t="str">
        <f t="shared" si="38"/>
        <v>1-1</v>
      </c>
      <c r="N150" s="1" t="str">
        <f t="shared" si="38"/>
        <v>1-3</v>
      </c>
      <c r="O150" s="1" t="str">
        <f t="shared" si="38"/>
        <v>6-18</v>
      </c>
      <c r="P150" s="1">
        <f t="shared" si="37"/>
        <v>12</v>
      </c>
    </row>
    <row r="151" spans="1:16">
      <c r="A151" s="1" t="s">
        <v>321</v>
      </c>
      <c r="B151" s="1" t="s">
        <v>322</v>
      </c>
      <c r="C151" s="1" t="s">
        <v>39</v>
      </c>
      <c r="D151" s="1" t="s">
        <v>322</v>
      </c>
      <c r="E151" s="1">
        <v>1</v>
      </c>
      <c r="F151" s="1">
        <v>1</v>
      </c>
      <c r="G151" s="1">
        <v>0</v>
      </c>
      <c r="H151" s="1">
        <v>0.5</v>
      </c>
      <c r="M151" s="1" t="str">
        <f t="shared" si="38"/>
        <v>1-1</v>
      </c>
      <c r="N151" s="1" t="str">
        <f t="shared" si="38"/>
        <v>1-3</v>
      </c>
      <c r="O151" s="1" t="str">
        <f t="shared" si="38"/>
        <v>6-18</v>
      </c>
      <c r="P151" s="1">
        <f t="shared" si="37"/>
        <v>12</v>
      </c>
    </row>
    <row r="152" spans="1:16">
      <c r="A152" s="1" t="s">
        <v>323</v>
      </c>
      <c r="B152" s="1" t="s">
        <v>324</v>
      </c>
      <c r="C152" s="1" t="s">
        <v>39</v>
      </c>
      <c r="D152" s="1" t="s">
        <v>324</v>
      </c>
      <c r="E152" s="1">
        <v>1</v>
      </c>
      <c r="F152" s="1">
        <v>1</v>
      </c>
      <c r="G152" s="1">
        <v>0</v>
      </c>
      <c r="H152" s="1">
        <v>0.5</v>
      </c>
      <c r="M152" s="1" t="str">
        <f t="shared" si="38"/>
        <v>1-1</v>
      </c>
      <c r="N152" s="1" t="str">
        <f t="shared" si="38"/>
        <v>1-3</v>
      </c>
      <c r="O152" s="1" t="str">
        <f t="shared" si="38"/>
        <v>6-18</v>
      </c>
      <c r="P152" s="1">
        <f t="shared" si="37"/>
        <v>12</v>
      </c>
    </row>
    <row r="153" spans="1:16">
      <c r="A153" s="1" t="s">
        <v>325</v>
      </c>
      <c r="B153" s="1" t="s">
        <v>326</v>
      </c>
      <c r="C153" s="1" t="s">
        <v>39</v>
      </c>
      <c r="D153" s="1" t="s">
        <v>326</v>
      </c>
      <c r="E153" s="1">
        <v>1</v>
      </c>
      <c r="F153" s="1">
        <v>1</v>
      </c>
      <c r="G153" s="1">
        <v>0</v>
      </c>
      <c r="H153" s="1">
        <v>0.5</v>
      </c>
      <c r="M153" s="1" t="str">
        <f t="shared" si="38"/>
        <v>1-1</v>
      </c>
      <c r="N153" s="1" t="str">
        <f t="shared" si="38"/>
        <v>1-3</v>
      </c>
      <c r="O153" s="1" t="str">
        <f t="shared" si="38"/>
        <v>6-18</v>
      </c>
      <c r="P153" s="1">
        <f t="shared" si="37"/>
        <v>12</v>
      </c>
    </row>
    <row r="154" spans="1:16">
      <c r="A154" s="1" t="s">
        <v>327</v>
      </c>
      <c r="B154" s="1" t="s">
        <v>328</v>
      </c>
      <c r="C154" s="1" t="s">
        <v>39</v>
      </c>
      <c r="D154" s="1" t="s">
        <v>328</v>
      </c>
      <c r="E154" s="1">
        <v>1</v>
      </c>
      <c r="F154" s="1">
        <v>1</v>
      </c>
      <c r="G154" s="1">
        <v>0</v>
      </c>
      <c r="H154" s="1">
        <v>0.5</v>
      </c>
      <c r="M154" s="1" t="str">
        <f t="shared" si="38"/>
        <v>1-1</v>
      </c>
      <c r="N154" s="1" t="str">
        <f t="shared" si="38"/>
        <v>1-3</v>
      </c>
      <c r="O154" s="1" t="str">
        <f t="shared" si="38"/>
        <v>6-18</v>
      </c>
      <c r="P154" s="1">
        <f t="shared" si="37"/>
        <v>12</v>
      </c>
    </row>
    <row r="155" spans="1:16">
      <c r="A155" s="1" t="s">
        <v>329</v>
      </c>
      <c r="B155" s="1" t="s">
        <v>330</v>
      </c>
      <c r="C155" s="1" t="s">
        <v>39</v>
      </c>
      <c r="D155" s="1" t="s">
        <v>330</v>
      </c>
      <c r="E155" s="1">
        <v>1</v>
      </c>
      <c r="F155" s="1">
        <v>1</v>
      </c>
      <c r="G155" s="1">
        <v>0</v>
      </c>
      <c r="H155" s="1">
        <v>0.5</v>
      </c>
      <c r="M155" s="1" t="str">
        <f t="shared" si="38"/>
        <v>1-1</v>
      </c>
      <c r="N155" s="1" t="str">
        <f t="shared" si="38"/>
        <v>1-3</v>
      </c>
      <c r="O155" s="1" t="str">
        <f t="shared" si="38"/>
        <v>6-18</v>
      </c>
      <c r="P155" s="1">
        <f t="shared" si="37"/>
        <v>12</v>
      </c>
    </row>
    <row r="156" spans="1:16">
      <c r="A156" s="1" t="s">
        <v>331</v>
      </c>
      <c r="B156" s="1" t="s">
        <v>332</v>
      </c>
      <c r="C156" s="1" t="s">
        <v>39</v>
      </c>
      <c r="D156" s="1" t="s">
        <v>332</v>
      </c>
      <c r="E156" s="1">
        <v>1</v>
      </c>
      <c r="F156" s="1">
        <v>1</v>
      </c>
      <c r="G156" s="1">
        <v>0</v>
      </c>
      <c r="H156" s="1">
        <v>0.5</v>
      </c>
      <c r="M156" s="1" t="str">
        <f t="shared" si="38"/>
        <v>1-1</v>
      </c>
      <c r="N156" s="1" t="str">
        <f t="shared" si="38"/>
        <v>1-3</v>
      </c>
      <c r="O156" s="1" t="str">
        <f t="shared" si="38"/>
        <v>6-18</v>
      </c>
      <c r="P156" s="1">
        <f t="shared" si="37"/>
        <v>12</v>
      </c>
    </row>
    <row r="157" spans="1:16">
      <c r="A157" s="1" t="s">
        <v>333</v>
      </c>
      <c r="B157" s="1" t="s">
        <v>334</v>
      </c>
      <c r="C157" s="1" t="s">
        <v>39</v>
      </c>
      <c r="D157" s="1" t="s">
        <v>334</v>
      </c>
      <c r="E157" s="1">
        <v>1</v>
      </c>
      <c r="F157" s="1">
        <v>1</v>
      </c>
      <c r="G157" s="1">
        <v>0</v>
      </c>
      <c r="H157" s="1">
        <v>0.5</v>
      </c>
      <c r="M157" s="1" t="str">
        <f t="shared" si="38"/>
        <v>1-1</v>
      </c>
      <c r="N157" s="1" t="str">
        <f t="shared" si="38"/>
        <v>1-3</v>
      </c>
      <c r="O157" s="1" t="str">
        <f t="shared" si="38"/>
        <v>6-18</v>
      </c>
      <c r="P157" s="1">
        <f t="shared" si="37"/>
        <v>12</v>
      </c>
    </row>
    <row r="158" spans="1:16">
      <c r="A158" s="1" t="s">
        <v>335</v>
      </c>
      <c r="B158" s="1" t="s">
        <v>336</v>
      </c>
      <c r="C158" s="1" t="s">
        <v>39</v>
      </c>
      <c r="D158" s="1" t="s">
        <v>336</v>
      </c>
      <c r="E158" s="1">
        <v>1</v>
      </c>
      <c r="F158" s="1">
        <v>1</v>
      </c>
      <c r="G158" s="1">
        <v>0</v>
      </c>
      <c r="H158" s="1">
        <v>0.5</v>
      </c>
      <c r="M158" s="1" t="str">
        <f t="shared" si="38"/>
        <v>1-1</v>
      </c>
      <c r="N158" s="1" t="str">
        <f t="shared" si="38"/>
        <v>1-3</v>
      </c>
      <c r="O158" s="1" t="str">
        <f t="shared" si="38"/>
        <v>6-18</v>
      </c>
      <c r="P158" s="1">
        <f t="shared" si="37"/>
        <v>12</v>
      </c>
    </row>
    <row r="159" spans="1:16">
      <c r="A159" s="1" t="s">
        <v>337</v>
      </c>
      <c r="B159" s="1" t="s">
        <v>338</v>
      </c>
      <c r="C159" s="1" t="s">
        <v>39</v>
      </c>
      <c r="D159" s="1" t="s">
        <v>338</v>
      </c>
      <c r="E159" s="1">
        <v>1</v>
      </c>
      <c r="F159" s="1">
        <v>1</v>
      </c>
      <c r="G159" s="1">
        <v>0</v>
      </c>
      <c r="H159" s="1">
        <v>0.5</v>
      </c>
      <c r="M159" s="1" t="str">
        <f t="shared" si="38"/>
        <v>1-1</v>
      </c>
      <c r="N159" s="1" t="str">
        <f t="shared" si="38"/>
        <v>1-3</v>
      </c>
      <c r="O159" s="1" t="str">
        <f t="shared" si="38"/>
        <v>6-18</v>
      </c>
      <c r="P159" s="1">
        <f t="shared" si="37"/>
        <v>12</v>
      </c>
    </row>
    <row r="160" spans="1:16">
      <c r="A160" s="1" t="s">
        <v>339</v>
      </c>
      <c r="B160" s="1" t="s">
        <v>340</v>
      </c>
      <c r="C160" s="1" t="s">
        <v>39</v>
      </c>
      <c r="D160" s="1" t="s">
        <v>340</v>
      </c>
      <c r="E160" s="1">
        <v>1</v>
      </c>
      <c r="F160" s="1">
        <v>1</v>
      </c>
      <c r="G160" s="1">
        <v>0</v>
      </c>
      <c r="H160" s="1">
        <v>0.5</v>
      </c>
      <c r="M160" s="1" t="str">
        <f t="shared" ref="M160:O181" si="39">_xlfn.LET(_xlpm.a,($E160+M$3*$G160)*(1+M$2),_xlpm.b,($F160+M$3*$H160)*(1+M$2),_xlpm.a&amp;"-"&amp;_xlpm.b)</f>
        <v>1-1</v>
      </c>
      <c r="N160" s="1" t="str">
        <f t="shared" si="39"/>
        <v>1-3</v>
      </c>
      <c r="O160" s="1" t="str">
        <f t="shared" si="39"/>
        <v>6-18</v>
      </c>
      <c r="P160" s="1">
        <f t="shared" si="37"/>
        <v>12</v>
      </c>
    </row>
    <row r="161" spans="1:16">
      <c r="A161" s="1" t="s">
        <v>341</v>
      </c>
      <c r="B161" s="1" t="s">
        <v>342</v>
      </c>
      <c r="C161" s="1" t="s">
        <v>39</v>
      </c>
      <c r="D161" s="1" t="s">
        <v>342</v>
      </c>
      <c r="E161" s="1">
        <v>1</v>
      </c>
      <c r="F161" s="1">
        <v>1</v>
      </c>
      <c r="G161" s="1">
        <v>0</v>
      </c>
      <c r="H161" s="1">
        <v>0.5</v>
      </c>
      <c r="M161" s="1" t="str">
        <f t="shared" si="39"/>
        <v>1-1</v>
      </c>
      <c r="N161" s="1" t="str">
        <f t="shared" si="39"/>
        <v>1-3</v>
      </c>
      <c r="O161" s="1" t="str">
        <f t="shared" si="39"/>
        <v>6-18</v>
      </c>
      <c r="P161" s="1">
        <f t="shared" si="37"/>
        <v>12</v>
      </c>
    </row>
    <row r="162" spans="1:16">
      <c r="A162" s="1" t="s">
        <v>343</v>
      </c>
      <c r="B162" s="1" t="s">
        <v>344</v>
      </c>
      <c r="C162" s="1" t="s">
        <v>39</v>
      </c>
      <c r="D162" s="1" t="s">
        <v>344</v>
      </c>
      <c r="E162" s="1">
        <v>1</v>
      </c>
      <c r="F162" s="1">
        <v>1</v>
      </c>
      <c r="G162" s="1">
        <v>0</v>
      </c>
      <c r="H162" s="1">
        <v>0.5</v>
      </c>
      <c r="M162" s="1" t="str">
        <f t="shared" si="39"/>
        <v>1-1</v>
      </c>
      <c r="N162" s="1" t="str">
        <f t="shared" si="39"/>
        <v>1-3</v>
      </c>
      <c r="O162" s="1" t="str">
        <f t="shared" si="39"/>
        <v>6-18</v>
      </c>
      <c r="P162" s="1">
        <f t="shared" si="37"/>
        <v>12</v>
      </c>
    </row>
    <row r="163" spans="1:16">
      <c r="A163" s="1" t="s">
        <v>345</v>
      </c>
      <c r="B163" s="1" t="s">
        <v>346</v>
      </c>
      <c r="C163" s="1" t="s">
        <v>39</v>
      </c>
      <c r="D163" s="1" t="s">
        <v>346</v>
      </c>
      <c r="E163" s="1">
        <v>1</v>
      </c>
      <c r="F163" s="1">
        <v>1</v>
      </c>
      <c r="G163" s="1">
        <v>0</v>
      </c>
      <c r="H163" s="1">
        <v>0.5</v>
      </c>
      <c r="M163" s="1" t="str">
        <f t="shared" si="39"/>
        <v>1-1</v>
      </c>
      <c r="N163" s="1" t="str">
        <f t="shared" si="39"/>
        <v>1-3</v>
      </c>
      <c r="O163" s="1" t="str">
        <f t="shared" si="39"/>
        <v>6-18</v>
      </c>
      <c r="P163" s="1">
        <f t="shared" si="37"/>
        <v>12</v>
      </c>
    </row>
    <row r="164" spans="1:16">
      <c r="A164" s="1" t="s">
        <v>347</v>
      </c>
      <c r="B164" s="1" t="s">
        <v>348</v>
      </c>
      <c r="C164" s="1" t="s">
        <v>39</v>
      </c>
      <c r="D164" s="1" t="s">
        <v>348</v>
      </c>
      <c r="E164" s="1">
        <v>1</v>
      </c>
      <c r="F164" s="1">
        <v>1</v>
      </c>
      <c r="G164" s="1">
        <v>0</v>
      </c>
      <c r="H164" s="1">
        <v>0.5</v>
      </c>
      <c r="M164" s="1" t="str">
        <f t="shared" si="39"/>
        <v>1-1</v>
      </c>
      <c r="N164" s="1" t="str">
        <f t="shared" si="39"/>
        <v>1-3</v>
      </c>
      <c r="O164" s="1" t="str">
        <f t="shared" si="39"/>
        <v>6-18</v>
      </c>
      <c r="P164" s="1">
        <f t="shared" si="37"/>
        <v>12</v>
      </c>
    </row>
    <row r="165" spans="1:16">
      <c r="A165" s="1" t="s">
        <v>349</v>
      </c>
      <c r="B165" s="1" t="s">
        <v>350</v>
      </c>
      <c r="C165" s="1" t="s">
        <v>39</v>
      </c>
      <c r="D165" s="1" t="s">
        <v>350</v>
      </c>
      <c r="E165" s="1">
        <v>1</v>
      </c>
      <c r="F165" s="1">
        <v>1</v>
      </c>
      <c r="G165" s="1">
        <v>0</v>
      </c>
      <c r="H165" s="1">
        <v>0.5</v>
      </c>
      <c r="M165" s="1" t="str">
        <f t="shared" si="39"/>
        <v>1-1</v>
      </c>
      <c r="N165" s="1" t="str">
        <f t="shared" si="39"/>
        <v>1-3</v>
      </c>
      <c r="O165" s="1" t="str">
        <f t="shared" si="39"/>
        <v>6-18</v>
      </c>
      <c r="P165" s="1">
        <f t="shared" si="37"/>
        <v>12</v>
      </c>
    </row>
    <row r="166" spans="1:16">
      <c r="A166" s="1" t="s">
        <v>351</v>
      </c>
      <c r="B166" s="1" t="s">
        <v>352</v>
      </c>
      <c r="C166" s="1" t="s">
        <v>39</v>
      </c>
      <c r="D166" s="1" t="s">
        <v>352</v>
      </c>
      <c r="E166" s="1">
        <v>1</v>
      </c>
      <c r="F166" s="1">
        <v>1</v>
      </c>
      <c r="G166" s="1">
        <v>0</v>
      </c>
      <c r="H166" s="1">
        <v>0.5</v>
      </c>
      <c r="M166" s="1" t="str">
        <f t="shared" si="39"/>
        <v>1-1</v>
      </c>
      <c r="N166" s="1" t="str">
        <f t="shared" si="39"/>
        <v>1-3</v>
      </c>
      <c r="O166" s="1" t="str">
        <f t="shared" si="39"/>
        <v>6-18</v>
      </c>
      <c r="P166" s="1">
        <f t="shared" si="37"/>
        <v>12</v>
      </c>
    </row>
    <row r="167" spans="1:16">
      <c r="A167" s="1" t="s">
        <v>353</v>
      </c>
      <c r="B167" s="1" t="s">
        <v>354</v>
      </c>
      <c r="C167" s="1" t="s">
        <v>39</v>
      </c>
      <c r="D167" s="1" t="s">
        <v>354</v>
      </c>
      <c r="E167" s="1">
        <v>1</v>
      </c>
      <c r="F167" s="1">
        <v>1</v>
      </c>
      <c r="G167" s="1">
        <v>0</v>
      </c>
      <c r="H167" s="1">
        <v>0.5</v>
      </c>
      <c r="M167" s="1" t="str">
        <f t="shared" si="39"/>
        <v>1-1</v>
      </c>
      <c r="N167" s="1" t="str">
        <f t="shared" si="39"/>
        <v>1-3</v>
      </c>
      <c r="O167" s="1" t="str">
        <f t="shared" si="39"/>
        <v>6-18</v>
      </c>
      <c r="P167" s="1">
        <f t="shared" si="37"/>
        <v>12</v>
      </c>
    </row>
    <row r="168" spans="1:16">
      <c r="A168" s="1" t="s">
        <v>355</v>
      </c>
      <c r="B168" s="1" t="s">
        <v>356</v>
      </c>
      <c r="C168" s="1" t="s">
        <v>39</v>
      </c>
      <c r="D168" s="1" t="s">
        <v>356</v>
      </c>
      <c r="E168" s="1">
        <v>1</v>
      </c>
      <c r="F168" s="1">
        <v>1</v>
      </c>
      <c r="G168" s="1">
        <v>0</v>
      </c>
      <c r="H168" s="1">
        <v>0.5</v>
      </c>
      <c r="M168" s="1" t="str">
        <f t="shared" si="39"/>
        <v>1-1</v>
      </c>
      <c r="N168" s="1" t="str">
        <f t="shared" si="39"/>
        <v>1-3</v>
      </c>
      <c r="O168" s="1" t="str">
        <f t="shared" si="39"/>
        <v>6-18</v>
      </c>
      <c r="P168" s="1">
        <f t="shared" si="37"/>
        <v>12</v>
      </c>
    </row>
    <row r="169" spans="1:16">
      <c r="A169" s="1" t="s">
        <v>357</v>
      </c>
      <c r="B169" s="1" t="s">
        <v>358</v>
      </c>
      <c r="C169" s="1" t="s">
        <v>39</v>
      </c>
      <c r="D169" s="1" t="s">
        <v>358</v>
      </c>
      <c r="E169" s="1">
        <v>1</v>
      </c>
      <c r="F169" s="1">
        <v>1</v>
      </c>
      <c r="G169" s="1">
        <v>0</v>
      </c>
      <c r="H169" s="1">
        <v>0.5</v>
      </c>
      <c r="M169" s="1" t="str">
        <f t="shared" si="39"/>
        <v>1-1</v>
      </c>
      <c r="N169" s="1" t="str">
        <f t="shared" si="39"/>
        <v>1-3</v>
      </c>
      <c r="O169" s="1" t="str">
        <f t="shared" si="39"/>
        <v>6-18</v>
      </c>
      <c r="P169" s="1">
        <f t="shared" si="37"/>
        <v>12</v>
      </c>
    </row>
    <row r="170" spans="1:16">
      <c r="A170" s="1" t="s">
        <v>359</v>
      </c>
      <c r="B170" s="1" t="s">
        <v>360</v>
      </c>
      <c r="C170" s="1" t="s">
        <v>39</v>
      </c>
      <c r="D170" s="1" t="s">
        <v>360</v>
      </c>
      <c r="E170" s="1">
        <v>1</v>
      </c>
      <c r="F170" s="1">
        <v>1</v>
      </c>
      <c r="G170" s="1">
        <v>0</v>
      </c>
      <c r="H170" s="1">
        <v>0.5</v>
      </c>
      <c r="M170" s="1" t="str">
        <f t="shared" si="39"/>
        <v>1-1</v>
      </c>
      <c r="N170" s="1" t="str">
        <f t="shared" si="39"/>
        <v>1-3</v>
      </c>
      <c r="O170" s="1" t="str">
        <f t="shared" si="39"/>
        <v>6-18</v>
      </c>
      <c r="P170" s="1">
        <f t="shared" si="37"/>
        <v>12</v>
      </c>
    </row>
    <row r="171" spans="1:16">
      <c r="A171" s="1" t="s">
        <v>361</v>
      </c>
      <c r="B171" s="1" t="s">
        <v>362</v>
      </c>
      <c r="C171" s="1" t="s">
        <v>39</v>
      </c>
      <c r="D171" s="1" t="s">
        <v>362</v>
      </c>
      <c r="E171" s="1">
        <v>1</v>
      </c>
      <c r="F171" s="1">
        <v>1</v>
      </c>
      <c r="G171" s="1">
        <v>0</v>
      </c>
      <c r="H171" s="1">
        <v>0.5</v>
      </c>
      <c r="M171" s="1" t="str">
        <f t="shared" si="39"/>
        <v>1-1</v>
      </c>
      <c r="N171" s="1" t="str">
        <f t="shared" si="39"/>
        <v>1-3</v>
      </c>
      <c r="O171" s="1" t="str">
        <f t="shared" si="39"/>
        <v>6-18</v>
      </c>
      <c r="P171" s="1">
        <f t="shared" si="37"/>
        <v>12</v>
      </c>
    </row>
    <row r="172" spans="1:16">
      <c r="A172" s="1" t="s">
        <v>363</v>
      </c>
      <c r="B172" s="1" t="s">
        <v>364</v>
      </c>
      <c r="C172" s="1" t="s">
        <v>39</v>
      </c>
      <c r="D172" s="1" t="s">
        <v>364</v>
      </c>
      <c r="E172" s="1">
        <v>1</v>
      </c>
      <c r="F172" s="1">
        <v>1</v>
      </c>
      <c r="G172" s="1">
        <v>0</v>
      </c>
      <c r="H172" s="1">
        <v>0.5</v>
      </c>
      <c r="M172" s="1" t="str">
        <f t="shared" si="39"/>
        <v>1-1</v>
      </c>
      <c r="N172" s="1" t="str">
        <f t="shared" si="39"/>
        <v>1-3</v>
      </c>
      <c r="O172" s="1" t="str">
        <f t="shared" si="39"/>
        <v>6-18</v>
      </c>
      <c r="P172" s="1">
        <f t="shared" si="37"/>
        <v>12</v>
      </c>
    </row>
    <row r="173" spans="1:16">
      <c r="A173" s="1" t="s">
        <v>365</v>
      </c>
      <c r="B173" s="1" t="s">
        <v>366</v>
      </c>
      <c r="C173" s="1" t="s">
        <v>39</v>
      </c>
      <c r="D173" s="1" t="s">
        <v>366</v>
      </c>
      <c r="E173" s="1">
        <v>1</v>
      </c>
      <c r="F173" s="1">
        <v>1</v>
      </c>
      <c r="G173" s="1">
        <v>0</v>
      </c>
      <c r="H173" s="1">
        <v>0.5</v>
      </c>
      <c r="M173" s="1" t="str">
        <f t="shared" si="39"/>
        <v>1-1</v>
      </c>
      <c r="N173" s="1" t="str">
        <f t="shared" si="39"/>
        <v>1-3</v>
      </c>
      <c r="O173" s="1" t="str">
        <f t="shared" si="39"/>
        <v>6-18</v>
      </c>
      <c r="P173" s="1">
        <f t="shared" si="37"/>
        <v>12</v>
      </c>
    </row>
    <row r="174" spans="1:16">
      <c r="A174" s="1" t="s">
        <v>367</v>
      </c>
      <c r="B174" s="1" t="s">
        <v>368</v>
      </c>
      <c r="C174" s="1" t="s">
        <v>39</v>
      </c>
      <c r="D174" s="1" t="s">
        <v>368</v>
      </c>
      <c r="E174" s="1">
        <v>1</v>
      </c>
      <c r="F174" s="1">
        <v>1</v>
      </c>
      <c r="G174" s="1">
        <v>0</v>
      </c>
      <c r="H174" s="1">
        <v>0.5</v>
      </c>
      <c r="M174" s="1" t="str">
        <f t="shared" si="39"/>
        <v>1-1</v>
      </c>
      <c r="N174" s="1" t="str">
        <f t="shared" si="39"/>
        <v>1-3</v>
      </c>
      <c r="O174" s="1" t="str">
        <f t="shared" si="39"/>
        <v>6-18</v>
      </c>
      <c r="P174" s="1">
        <f t="shared" si="37"/>
        <v>12</v>
      </c>
    </row>
    <row r="175" spans="1:16">
      <c r="A175" s="1" t="s">
        <v>369</v>
      </c>
      <c r="B175" s="1" t="s">
        <v>370</v>
      </c>
      <c r="C175" s="1" t="s">
        <v>39</v>
      </c>
      <c r="D175" s="1" t="s">
        <v>370</v>
      </c>
      <c r="E175" s="1">
        <v>1</v>
      </c>
      <c r="F175" s="1">
        <v>1</v>
      </c>
      <c r="G175" s="1">
        <v>0</v>
      </c>
      <c r="H175" s="1">
        <v>0.5</v>
      </c>
      <c r="M175" s="1" t="str">
        <f t="shared" si="39"/>
        <v>1-1</v>
      </c>
      <c r="N175" s="1" t="str">
        <f t="shared" si="39"/>
        <v>1-3</v>
      </c>
      <c r="O175" s="1" t="str">
        <f t="shared" si="39"/>
        <v>6-18</v>
      </c>
      <c r="P175" s="1">
        <f t="shared" si="37"/>
        <v>12</v>
      </c>
    </row>
    <row r="176" spans="1:16">
      <c r="A176" s="1" t="s">
        <v>371</v>
      </c>
      <c r="B176" s="1" t="s">
        <v>372</v>
      </c>
      <c r="C176" s="1" t="s">
        <v>39</v>
      </c>
      <c r="D176" s="1" t="s">
        <v>372</v>
      </c>
      <c r="E176" s="1">
        <v>1</v>
      </c>
      <c r="F176" s="1">
        <v>1</v>
      </c>
      <c r="G176" s="1">
        <v>0</v>
      </c>
      <c r="H176" s="1">
        <v>0.5</v>
      </c>
      <c r="M176" s="1" t="str">
        <f t="shared" si="39"/>
        <v>1-1</v>
      </c>
      <c r="N176" s="1" t="str">
        <f t="shared" si="39"/>
        <v>1-3</v>
      </c>
      <c r="O176" s="1" t="str">
        <f t="shared" si="39"/>
        <v>6-18</v>
      </c>
      <c r="P176" s="1">
        <f t="shared" si="37"/>
        <v>12</v>
      </c>
    </row>
    <row r="177" spans="1:16">
      <c r="A177" s="1" t="s">
        <v>373</v>
      </c>
      <c r="B177" s="1" t="s">
        <v>374</v>
      </c>
      <c r="C177" s="1" t="s">
        <v>39</v>
      </c>
      <c r="D177" s="1" t="s">
        <v>374</v>
      </c>
      <c r="E177" s="1">
        <v>1</v>
      </c>
      <c r="F177" s="1">
        <v>1</v>
      </c>
      <c r="G177" s="1">
        <v>0</v>
      </c>
      <c r="H177" s="1">
        <v>0.5</v>
      </c>
      <c r="M177" s="1" t="str">
        <f t="shared" si="39"/>
        <v>1-1</v>
      </c>
      <c r="N177" s="1" t="str">
        <f t="shared" si="39"/>
        <v>1-3</v>
      </c>
      <c r="O177" s="1" t="str">
        <f t="shared" si="39"/>
        <v>6-18</v>
      </c>
      <c r="P177" s="1">
        <f t="shared" si="37"/>
        <v>12</v>
      </c>
    </row>
    <row r="178" spans="1:16">
      <c r="A178" s="1" t="s">
        <v>375</v>
      </c>
      <c r="B178" s="1" t="s">
        <v>376</v>
      </c>
      <c r="C178" s="1" t="s">
        <v>39</v>
      </c>
      <c r="D178" s="1" t="s">
        <v>376</v>
      </c>
      <c r="E178" s="1">
        <v>1</v>
      </c>
      <c r="F178" s="1">
        <v>1</v>
      </c>
      <c r="G178" s="1">
        <v>0</v>
      </c>
      <c r="H178" s="1">
        <v>0.5</v>
      </c>
      <c r="M178" s="1" t="str">
        <f t="shared" si="39"/>
        <v>1-1</v>
      </c>
      <c r="N178" s="1" t="str">
        <f t="shared" si="39"/>
        <v>1-3</v>
      </c>
      <c r="O178" s="1" t="str">
        <f t="shared" si="39"/>
        <v>6-18</v>
      </c>
      <c r="P178" s="1">
        <f t="shared" si="37"/>
        <v>12</v>
      </c>
    </row>
    <row r="179" spans="1:16">
      <c r="A179" s="1" t="s">
        <v>377</v>
      </c>
      <c r="B179" s="1" t="s">
        <v>378</v>
      </c>
      <c r="C179" s="1" t="s">
        <v>39</v>
      </c>
      <c r="D179" s="1" t="s">
        <v>378</v>
      </c>
      <c r="E179" s="1">
        <v>1</v>
      </c>
      <c r="F179" s="1">
        <v>1</v>
      </c>
      <c r="G179" s="1">
        <v>0</v>
      </c>
      <c r="H179" s="1">
        <v>0.5</v>
      </c>
      <c r="M179" s="1" t="str">
        <f t="shared" si="39"/>
        <v>1-1</v>
      </c>
      <c r="N179" s="1" t="str">
        <f t="shared" si="39"/>
        <v>1-3</v>
      </c>
      <c r="O179" s="1" t="str">
        <f t="shared" si="39"/>
        <v>6-18</v>
      </c>
      <c r="P179" s="1">
        <f t="shared" si="37"/>
        <v>12</v>
      </c>
    </row>
    <row r="180" spans="1:16">
      <c r="A180" s="1" t="s">
        <v>379</v>
      </c>
      <c r="B180" s="1" t="s">
        <v>379</v>
      </c>
      <c r="C180" s="1" t="s">
        <v>39</v>
      </c>
      <c r="D180" s="1" t="s">
        <v>379</v>
      </c>
      <c r="E180" s="1">
        <v>1</v>
      </c>
      <c r="F180" s="1">
        <v>1</v>
      </c>
      <c r="G180" s="1">
        <v>0</v>
      </c>
      <c r="H180" s="1">
        <v>0</v>
      </c>
      <c r="M180" s="1" t="str">
        <f t="shared" si="39"/>
        <v>1-1</v>
      </c>
      <c r="N180" s="1" t="str">
        <f t="shared" si="39"/>
        <v>1-1</v>
      </c>
      <c r="O180" s="1" t="str">
        <f t="shared" si="39"/>
        <v>6-6</v>
      </c>
      <c r="P180" s="1">
        <f t="shared" ref="P180" si="40">_xlfn.LET(_xlpm.a,($E180+O$3*$G180)*(1+O$2),_xlpm.b,($F180+O$3*$H180)*(1+O$2),_xlpm.a/2+_xlpm.b/2)</f>
        <v>6</v>
      </c>
    </row>
    <row r="181" spans="1:16">
      <c r="A181" s="1" t="s">
        <v>380</v>
      </c>
      <c r="B181" s="1" t="s">
        <v>380</v>
      </c>
      <c r="C181" s="1" t="s">
        <v>39</v>
      </c>
      <c r="D181" s="1" t="s">
        <v>380</v>
      </c>
      <c r="E181" s="1">
        <v>1</v>
      </c>
      <c r="F181" s="1">
        <v>1</v>
      </c>
      <c r="G181" s="1">
        <v>0</v>
      </c>
      <c r="H181" s="1">
        <v>0</v>
      </c>
      <c r="M181" s="1" t="str">
        <f t="shared" si="39"/>
        <v>1-1</v>
      </c>
      <c r="N181" s="1" t="str">
        <f t="shared" si="39"/>
        <v>1-1</v>
      </c>
      <c r="O181" s="1" t="str">
        <f t="shared" si="39"/>
        <v>6-6</v>
      </c>
      <c r="P181" s="1">
        <f t="shared" ref="P181:P197" si="41">_xlfn.LET(_xlpm.a,($E181+O$3*$G181)*(1+O$2),_xlpm.b,($F181+O$3*$H181)*(1+O$2),_xlpm.a/2+_xlpm.b/2)</f>
        <v>6</v>
      </c>
    </row>
    <row r="182" spans="1:16">
      <c r="A182" s="1" t="s">
        <v>381</v>
      </c>
      <c r="B182" s="1" t="s">
        <v>381</v>
      </c>
      <c r="C182" s="1" t="s">
        <v>39</v>
      </c>
      <c r="D182" s="1" t="s">
        <v>381</v>
      </c>
      <c r="E182" s="1">
        <v>1</v>
      </c>
      <c r="F182" s="1">
        <v>1</v>
      </c>
      <c r="G182" s="1">
        <v>0</v>
      </c>
      <c r="H182" s="1">
        <v>0</v>
      </c>
      <c r="M182" s="1" t="str">
        <f t="shared" ref="M182:O197" si="42">_xlfn.LET(_xlpm.a,($E182+M$3*$G182)*(1+M$2),_xlpm.b,($F182+M$3*$H182)*(1+M$2),_xlpm.a&amp;"-"&amp;_xlpm.b)</f>
        <v>1-1</v>
      </c>
      <c r="N182" s="1" t="str">
        <f t="shared" si="42"/>
        <v>1-1</v>
      </c>
      <c r="O182" s="1" t="str">
        <f t="shared" si="42"/>
        <v>6-6</v>
      </c>
      <c r="P182" s="1">
        <f t="shared" si="41"/>
        <v>6</v>
      </c>
    </row>
    <row r="183" spans="1:16">
      <c r="A183" s="1" t="s">
        <v>382</v>
      </c>
      <c r="B183" s="1" t="s">
        <v>382</v>
      </c>
      <c r="C183" s="1" t="s">
        <v>39</v>
      </c>
      <c r="D183" s="1" t="s">
        <v>382</v>
      </c>
      <c r="E183" s="1">
        <v>1</v>
      </c>
      <c r="F183" s="1">
        <v>1</v>
      </c>
      <c r="G183" s="1">
        <v>0</v>
      </c>
      <c r="H183" s="1">
        <v>0</v>
      </c>
      <c r="M183" s="1" t="str">
        <f t="shared" si="42"/>
        <v>1-1</v>
      </c>
      <c r="N183" s="1" t="str">
        <f t="shared" si="42"/>
        <v>1-1</v>
      </c>
      <c r="O183" s="1" t="str">
        <f t="shared" si="42"/>
        <v>6-6</v>
      </c>
      <c r="P183" s="1">
        <f t="shared" si="41"/>
        <v>6</v>
      </c>
    </row>
    <row r="184" spans="1:16">
      <c r="A184" s="1" t="s">
        <v>383</v>
      </c>
      <c r="B184" s="1" t="s">
        <v>383</v>
      </c>
      <c r="C184" s="1" t="s">
        <v>39</v>
      </c>
      <c r="D184" s="1" t="s">
        <v>383</v>
      </c>
      <c r="E184" s="1">
        <v>1</v>
      </c>
      <c r="F184" s="1">
        <v>1</v>
      </c>
      <c r="G184" s="1">
        <v>0</v>
      </c>
      <c r="H184" s="1">
        <v>0</v>
      </c>
      <c r="M184" s="1" t="str">
        <f t="shared" si="42"/>
        <v>1-1</v>
      </c>
      <c r="N184" s="1" t="str">
        <f t="shared" si="42"/>
        <v>1-1</v>
      </c>
      <c r="O184" s="1" t="str">
        <f t="shared" si="42"/>
        <v>6-6</v>
      </c>
      <c r="P184" s="1">
        <f t="shared" si="41"/>
        <v>6</v>
      </c>
    </row>
    <row r="185" spans="1:16">
      <c r="A185" s="1" t="s">
        <v>384</v>
      </c>
      <c r="B185" s="1" t="s">
        <v>384</v>
      </c>
      <c r="C185" s="1" t="s">
        <v>39</v>
      </c>
      <c r="D185" s="1" t="s">
        <v>384</v>
      </c>
      <c r="E185" s="1">
        <v>1</v>
      </c>
      <c r="F185" s="1">
        <v>1</v>
      </c>
      <c r="G185" s="1">
        <v>0</v>
      </c>
      <c r="H185" s="1">
        <v>0</v>
      </c>
      <c r="M185" s="1" t="str">
        <f t="shared" si="42"/>
        <v>1-1</v>
      </c>
      <c r="N185" s="1" t="str">
        <f t="shared" si="42"/>
        <v>1-1</v>
      </c>
      <c r="O185" s="1" t="str">
        <f t="shared" si="42"/>
        <v>6-6</v>
      </c>
      <c r="P185" s="1">
        <f t="shared" si="41"/>
        <v>6</v>
      </c>
    </row>
    <row r="186" spans="1:16">
      <c r="A186" s="1" t="s">
        <v>385</v>
      </c>
      <c r="B186" s="1" t="s">
        <v>385</v>
      </c>
      <c r="C186" s="1" t="s">
        <v>39</v>
      </c>
      <c r="D186" s="1" t="s">
        <v>385</v>
      </c>
      <c r="E186" s="1">
        <v>1</v>
      </c>
      <c r="F186" s="1">
        <v>1</v>
      </c>
      <c r="G186" s="1">
        <v>0</v>
      </c>
      <c r="H186" s="1">
        <v>0</v>
      </c>
      <c r="M186" s="1" t="str">
        <f t="shared" si="42"/>
        <v>1-1</v>
      </c>
      <c r="N186" s="1" t="str">
        <f t="shared" si="42"/>
        <v>1-1</v>
      </c>
      <c r="O186" s="1" t="str">
        <f t="shared" si="42"/>
        <v>6-6</v>
      </c>
      <c r="P186" s="1">
        <f t="shared" si="41"/>
        <v>6</v>
      </c>
    </row>
    <row r="187" spans="1:16">
      <c r="A187" s="1" t="s">
        <v>386</v>
      </c>
      <c r="B187" s="1" t="s">
        <v>386</v>
      </c>
      <c r="C187" s="1" t="s">
        <v>39</v>
      </c>
      <c r="D187" s="1" t="s">
        <v>386</v>
      </c>
      <c r="E187" s="1">
        <v>1</v>
      </c>
      <c r="F187" s="1">
        <v>1</v>
      </c>
      <c r="G187" s="1">
        <v>0</v>
      </c>
      <c r="H187" s="1">
        <v>0</v>
      </c>
      <c r="M187" s="1" t="str">
        <f t="shared" si="42"/>
        <v>1-1</v>
      </c>
      <c r="N187" s="1" t="str">
        <f t="shared" si="42"/>
        <v>1-1</v>
      </c>
      <c r="O187" s="1" t="str">
        <f t="shared" si="42"/>
        <v>6-6</v>
      </c>
      <c r="P187" s="1">
        <f t="shared" si="41"/>
        <v>6</v>
      </c>
    </row>
    <row r="188" spans="1:16">
      <c r="A188" s="1" t="s">
        <v>387</v>
      </c>
      <c r="B188" s="1" t="s">
        <v>387</v>
      </c>
      <c r="C188" s="1" t="s">
        <v>39</v>
      </c>
      <c r="D188" s="1" t="s">
        <v>387</v>
      </c>
      <c r="E188" s="1">
        <v>1</v>
      </c>
      <c r="F188" s="1">
        <v>1</v>
      </c>
      <c r="G188" s="1">
        <v>0</v>
      </c>
      <c r="H188" s="1">
        <v>0</v>
      </c>
      <c r="M188" s="1" t="str">
        <f t="shared" si="42"/>
        <v>1-1</v>
      </c>
      <c r="N188" s="1" t="str">
        <f t="shared" si="42"/>
        <v>1-1</v>
      </c>
      <c r="O188" s="1" t="str">
        <f t="shared" si="42"/>
        <v>6-6</v>
      </c>
      <c r="P188" s="1">
        <f t="shared" si="41"/>
        <v>6</v>
      </c>
    </row>
    <row r="189" spans="1:16">
      <c r="A189" s="1" t="s">
        <v>388</v>
      </c>
      <c r="B189" s="1" t="s">
        <v>388</v>
      </c>
      <c r="C189" s="1" t="s">
        <v>39</v>
      </c>
      <c r="D189" s="1" t="s">
        <v>388</v>
      </c>
      <c r="E189" s="1">
        <v>1</v>
      </c>
      <c r="F189" s="1">
        <v>1</v>
      </c>
      <c r="G189" s="1">
        <v>0</v>
      </c>
      <c r="H189" s="1">
        <v>0</v>
      </c>
      <c r="M189" s="1" t="str">
        <f t="shared" si="42"/>
        <v>1-1</v>
      </c>
      <c r="N189" s="1" t="str">
        <f t="shared" si="42"/>
        <v>1-1</v>
      </c>
      <c r="O189" s="1" t="str">
        <f t="shared" si="42"/>
        <v>6-6</v>
      </c>
      <c r="P189" s="1">
        <f t="shared" si="41"/>
        <v>6</v>
      </c>
    </row>
    <row r="190" spans="1:16">
      <c r="A190" s="1" t="s">
        <v>389</v>
      </c>
      <c r="B190" s="1" t="s">
        <v>389</v>
      </c>
      <c r="C190" s="1" t="s">
        <v>39</v>
      </c>
      <c r="D190" s="1" t="s">
        <v>389</v>
      </c>
      <c r="E190" s="1">
        <v>1</v>
      </c>
      <c r="F190" s="1">
        <v>1</v>
      </c>
      <c r="G190" s="1">
        <v>0</v>
      </c>
      <c r="H190" s="1">
        <v>0</v>
      </c>
      <c r="M190" s="1" t="str">
        <f t="shared" si="42"/>
        <v>1-1</v>
      </c>
      <c r="N190" s="1" t="str">
        <f t="shared" si="42"/>
        <v>1-1</v>
      </c>
      <c r="O190" s="1" t="str">
        <f t="shared" si="42"/>
        <v>6-6</v>
      </c>
      <c r="P190" s="1">
        <f t="shared" si="41"/>
        <v>6</v>
      </c>
    </row>
    <row r="191" spans="1:16">
      <c r="A191" s="1" t="s">
        <v>390</v>
      </c>
      <c r="B191" s="1" t="s">
        <v>390</v>
      </c>
      <c r="C191" s="1" t="s">
        <v>39</v>
      </c>
      <c r="D191" s="1" t="s">
        <v>390</v>
      </c>
      <c r="E191" s="1">
        <v>1</v>
      </c>
      <c r="F191" s="1">
        <v>1</v>
      </c>
      <c r="G191" s="1">
        <v>0</v>
      </c>
      <c r="H191" s="1">
        <v>0</v>
      </c>
      <c r="M191" s="1" t="str">
        <f t="shared" si="42"/>
        <v>1-1</v>
      </c>
      <c r="N191" s="1" t="str">
        <f t="shared" si="42"/>
        <v>1-1</v>
      </c>
      <c r="O191" s="1" t="str">
        <f t="shared" si="42"/>
        <v>6-6</v>
      </c>
      <c r="P191" s="1">
        <f t="shared" si="41"/>
        <v>6</v>
      </c>
    </row>
    <row r="192" spans="1:16">
      <c r="A192" s="1" t="s">
        <v>391</v>
      </c>
      <c r="B192" s="1" t="s">
        <v>391</v>
      </c>
      <c r="C192" s="1" t="s">
        <v>39</v>
      </c>
      <c r="D192" s="1" t="s">
        <v>391</v>
      </c>
      <c r="E192" s="1">
        <v>1</v>
      </c>
      <c r="F192" s="1">
        <v>1</v>
      </c>
      <c r="G192" s="1">
        <v>0</v>
      </c>
      <c r="H192" s="1">
        <v>0</v>
      </c>
      <c r="M192" s="1" t="str">
        <f t="shared" si="42"/>
        <v>1-1</v>
      </c>
      <c r="N192" s="1" t="str">
        <f t="shared" si="42"/>
        <v>1-1</v>
      </c>
      <c r="O192" s="1" t="str">
        <f t="shared" si="42"/>
        <v>6-6</v>
      </c>
      <c r="P192" s="1">
        <f t="shared" si="41"/>
        <v>6</v>
      </c>
    </row>
    <row r="193" spans="1:16">
      <c r="A193" s="1" t="s">
        <v>392</v>
      </c>
      <c r="B193" s="1" t="s">
        <v>392</v>
      </c>
      <c r="C193" s="1" t="s">
        <v>39</v>
      </c>
      <c r="D193" s="1" t="s">
        <v>392</v>
      </c>
      <c r="E193" s="1">
        <v>1</v>
      </c>
      <c r="F193" s="1">
        <v>1</v>
      </c>
      <c r="G193" s="1">
        <v>0</v>
      </c>
      <c r="H193" s="1">
        <v>0</v>
      </c>
      <c r="M193" s="1" t="str">
        <f t="shared" si="42"/>
        <v>1-1</v>
      </c>
      <c r="N193" s="1" t="str">
        <f t="shared" si="42"/>
        <v>1-1</v>
      </c>
      <c r="O193" s="1" t="str">
        <f t="shared" si="42"/>
        <v>6-6</v>
      </c>
      <c r="P193" s="1">
        <f t="shared" si="41"/>
        <v>6</v>
      </c>
    </row>
    <row r="194" spans="1:16">
      <c r="A194" s="1" t="s">
        <v>393</v>
      </c>
      <c r="B194" s="1" t="s">
        <v>393</v>
      </c>
      <c r="C194" s="1" t="s">
        <v>39</v>
      </c>
      <c r="D194" s="1" t="s">
        <v>393</v>
      </c>
      <c r="E194" s="1">
        <v>1</v>
      </c>
      <c r="F194" s="1">
        <v>1</v>
      </c>
      <c r="G194" s="1">
        <v>0</v>
      </c>
      <c r="H194" s="1">
        <v>0</v>
      </c>
      <c r="M194" s="1" t="str">
        <f t="shared" si="42"/>
        <v>1-1</v>
      </c>
      <c r="N194" s="1" t="str">
        <f t="shared" si="42"/>
        <v>1-1</v>
      </c>
      <c r="O194" s="1" t="str">
        <f t="shared" si="42"/>
        <v>6-6</v>
      </c>
      <c r="P194" s="1">
        <f t="shared" si="41"/>
        <v>6</v>
      </c>
    </row>
    <row r="195" spans="1:16">
      <c r="A195" s="1" t="s">
        <v>394</v>
      </c>
      <c r="B195" s="1" t="s">
        <v>394</v>
      </c>
      <c r="C195" s="1" t="s">
        <v>39</v>
      </c>
      <c r="D195" s="1" t="s">
        <v>394</v>
      </c>
      <c r="E195" s="1">
        <v>1</v>
      </c>
      <c r="F195" s="1">
        <v>1</v>
      </c>
      <c r="G195" s="1">
        <v>0</v>
      </c>
      <c r="H195" s="1">
        <v>0</v>
      </c>
      <c r="M195" s="1" t="str">
        <f t="shared" si="42"/>
        <v>1-1</v>
      </c>
      <c r="N195" s="1" t="str">
        <f t="shared" si="42"/>
        <v>1-1</v>
      </c>
      <c r="O195" s="1" t="str">
        <f t="shared" si="42"/>
        <v>6-6</v>
      </c>
      <c r="P195" s="1">
        <f t="shared" si="41"/>
        <v>6</v>
      </c>
    </row>
    <row r="196" spans="1:16">
      <c r="A196" s="1" t="s">
        <v>395</v>
      </c>
      <c r="B196" s="1" t="s">
        <v>395</v>
      </c>
      <c r="C196" s="1" t="s">
        <v>39</v>
      </c>
      <c r="D196" s="1" t="s">
        <v>395</v>
      </c>
      <c r="E196" s="1">
        <v>1</v>
      </c>
      <c r="F196" s="1">
        <v>1</v>
      </c>
      <c r="G196" s="1">
        <v>0</v>
      </c>
      <c r="H196" s="1">
        <v>0</v>
      </c>
      <c r="M196" s="1" t="str">
        <f t="shared" si="42"/>
        <v>1-1</v>
      </c>
      <c r="N196" s="1" t="str">
        <f t="shared" si="42"/>
        <v>1-1</v>
      </c>
      <c r="O196" s="1" t="str">
        <f t="shared" si="42"/>
        <v>6-6</v>
      </c>
      <c r="P196" s="1">
        <f t="shared" si="41"/>
        <v>6</v>
      </c>
    </row>
    <row r="197" spans="1:16">
      <c r="A197" s="1" t="s">
        <v>396</v>
      </c>
      <c r="B197" s="1" t="s">
        <v>396</v>
      </c>
      <c r="C197" s="1" t="s">
        <v>39</v>
      </c>
      <c r="D197" s="1" t="s">
        <v>396</v>
      </c>
      <c r="E197" s="1">
        <v>1</v>
      </c>
      <c r="F197" s="1">
        <v>1</v>
      </c>
      <c r="G197" s="1">
        <v>0</v>
      </c>
      <c r="H197" s="1">
        <v>0</v>
      </c>
      <c r="M197" s="1" t="str">
        <f t="shared" si="42"/>
        <v>1-1</v>
      </c>
      <c r="N197" s="1" t="str">
        <f t="shared" si="42"/>
        <v>1-1</v>
      </c>
      <c r="O197" s="1" t="str">
        <f t="shared" si="42"/>
        <v>6-6</v>
      </c>
      <c r="P197" s="1">
        <f t="shared" si="41"/>
        <v>6</v>
      </c>
    </row>
  </sheetData>
  <phoneticPr fontId="1" type="noConversion"/>
  <conditionalFormatting sqref="A1:A1048576">
    <cfRule type="duplicateValues" dxfId="17" priority="18"/>
  </conditionalFormatting>
  <conditionalFormatting sqref="D28:D32">
    <cfRule type="duplicateValues" dxfId="16" priority="13"/>
  </conditionalFormatting>
  <conditionalFormatting sqref="D41:D45">
    <cfRule type="duplicateValues" dxfId="15" priority="16"/>
  </conditionalFormatting>
  <conditionalFormatting sqref="D46:D52">
    <cfRule type="duplicateValues" dxfId="14" priority="15"/>
  </conditionalFormatting>
  <conditionalFormatting sqref="D90:D125">
    <cfRule type="duplicateValues" dxfId="13" priority="17"/>
  </conditionalFormatting>
  <conditionalFormatting sqref="D137:D138">
    <cfRule type="duplicateValues" dxfId="12" priority="22"/>
  </conditionalFormatting>
  <conditionalFormatting sqref="D139:D143 D35">
    <cfRule type="duplicateValues" dxfId="11" priority="25"/>
  </conditionalFormatting>
  <conditionalFormatting sqref="D144:D179">
    <cfRule type="duplicateValues" dxfId="10" priority="11"/>
  </conditionalFormatting>
  <conditionalFormatting sqref="D180:D197">
    <cfRule type="duplicateValues" dxfId="9" priority="10"/>
  </conditionalFormatting>
  <conditionalFormatting sqref="B28:B32">
    <cfRule type="duplicateValues" dxfId="8" priority="4"/>
  </conditionalFormatting>
  <conditionalFormatting sqref="B41:B45">
    <cfRule type="duplicateValues" dxfId="7" priority="6"/>
  </conditionalFormatting>
  <conditionalFormatting sqref="B46:B52">
    <cfRule type="duplicateValues" dxfId="6" priority="5"/>
  </conditionalFormatting>
  <conditionalFormatting sqref="B90:B125">
    <cfRule type="duplicateValues" dxfId="5" priority="7"/>
  </conditionalFormatting>
  <conditionalFormatting sqref="B137:B138">
    <cfRule type="duplicateValues" dxfId="4" priority="8"/>
  </conditionalFormatting>
  <conditionalFormatting sqref="B139:B143 B35">
    <cfRule type="duplicateValues" dxfId="3" priority="9"/>
  </conditionalFormatting>
  <conditionalFormatting sqref="B144:B179">
    <cfRule type="duplicateValues" dxfId="2" priority="3"/>
  </conditionalFormatting>
  <conditionalFormatting sqref="B180:B197">
    <cfRule type="duplicateValues" dxfId="1" priority="2"/>
  </conditionalFormatting>
  <conditionalFormatting sqref="B130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2015-06-05T18:19:34Z</dcterms:created>
  <dcterms:modified xsi:type="dcterms:W3CDTF">2025-05-25T13:11:51Z</dcterms:modified>
</cp:coreProperties>
</file>