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localSheetId="0" name="NumberOfBricks" vbProcedure="false">[1]Example!$D$2</definedName>
    <definedName function="false" hidden="false" localSheetId="0" name="TargetPercentage" vbProcedure="false">[1]Example!$P$10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<sst xmlns="http://schemas.openxmlformats.org/spreadsheetml/2006/main" count="108" uniqueCount="108">
  <si>
    <t xml:space="preserve">No of Records</t>
  </si>
  <si>
    <t xml:space="preserve">Region Name</t>
  </si>
  <si>
    <t xml:space="preserve">First Year</t>
  </si>
  <si>
    <t xml:space="preserve">Second Year</t>
  </si>
  <si>
    <t xml:space="preserve">Growth</t>
  </si>
  <si>
    <t xml:space="preserve">% of Bricks</t>
  </si>
  <si>
    <t xml:space="preserve">Find Brick</t>
  </si>
  <si>
    <t xml:space="preserve">Target Brick</t>
  </si>
  <si>
    <t xml:space="preserve">MS02-0001083</t>
  </si>
  <si>
    <t xml:space="preserve">MB04-0011832</t>
  </si>
  <si>
    <t xml:space="preserve">MJ02-0005265</t>
  </si>
  <si>
    <t xml:space="preserve">MD02-0002360</t>
  </si>
  <si>
    <t xml:space="preserve">MJ02-0005023</t>
  </si>
  <si>
    <t xml:space="preserve">MB03-0000990</t>
  </si>
  <si>
    <t xml:space="preserve">MB01-0001055</t>
  </si>
  <si>
    <t xml:space="preserve">MS02-0001099</t>
  </si>
  <si>
    <t xml:space="preserve">MD02-0002493</t>
  </si>
  <si>
    <t xml:space="preserve">MJ03-0003563</t>
  </si>
  <si>
    <t xml:space="preserve">M999-0011352</t>
  </si>
  <si>
    <t xml:space="preserve">MS06-0000785</t>
  </si>
  <si>
    <t xml:space="preserve">MJ01-0000552</t>
  </si>
  <si>
    <t xml:space="preserve">MJ04-0003656</t>
  </si>
  <si>
    <t xml:space="preserve">MJ04-0003577</t>
  </si>
  <si>
    <t xml:space="preserve">MJ04-0012405</t>
  </si>
  <si>
    <t xml:space="preserve">MJ03-0004109</t>
  </si>
  <si>
    <t xml:space="preserve">M999-0003338</t>
  </si>
  <si>
    <t xml:space="preserve">MJ04-0003927</t>
  </si>
  <si>
    <t xml:space="preserve">MJ03-0003249</t>
  </si>
  <si>
    <t xml:space="preserve">MJ02-0000157</t>
  </si>
  <si>
    <t xml:space="preserve">MJ02-0004581</t>
  </si>
  <si>
    <t xml:space="preserve">MD02-0003529</t>
  </si>
  <si>
    <t xml:space="preserve">MJ03-0001771</t>
  </si>
  <si>
    <t xml:space="preserve">MJ02-0004404</t>
  </si>
  <si>
    <t xml:space="preserve">MJ04-0003547</t>
  </si>
  <si>
    <t xml:space="preserve">MJ04-0003228</t>
  </si>
  <si>
    <t xml:space="preserve">MB03-0000213</t>
  </si>
  <si>
    <t xml:space="preserve">MB02-0000267</t>
  </si>
  <si>
    <t xml:space="preserve">ML01-0000907</t>
  </si>
  <si>
    <t xml:space="preserve">MK05-0000387</t>
  </si>
  <si>
    <t xml:space="preserve">MD02-0002387</t>
  </si>
  <si>
    <t xml:space="preserve">MK03-0000255</t>
  </si>
  <si>
    <t xml:space="preserve">MB01-0000892</t>
  </si>
  <si>
    <t xml:space="preserve">MS02-0001221</t>
  </si>
  <si>
    <t xml:space="preserve">MS08-0001442</t>
  </si>
  <si>
    <t xml:space="preserve">MD02-0003757</t>
  </si>
  <si>
    <t xml:space="preserve">MD02-0002623</t>
  </si>
  <si>
    <t xml:space="preserve">MS07-0001028</t>
  </si>
  <si>
    <t xml:space="preserve">MD02-0002363</t>
  </si>
  <si>
    <t xml:space="preserve">MJ02-0005462</t>
  </si>
  <si>
    <t xml:space="preserve">MK05-0000380</t>
  </si>
  <si>
    <t xml:space="preserve">M999-0011613</t>
  </si>
  <si>
    <t xml:space="preserve">MD02-0003606</t>
  </si>
  <si>
    <t xml:space="preserve">MS08-0012583</t>
  </si>
  <si>
    <t xml:space="preserve">MK02-0000642</t>
  </si>
  <si>
    <t xml:space="preserve">MS07-0000996</t>
  </si>
  <si>
    <t xml:space="preserve">MS02-0000990</t>
  </si>
  <si>
    <t xml:space="preserve">MJ03-0004107</t>
  </si>
  <si>
    <t xml:space="preserve">MD02-0002532</t>
  </si>
  <si>
    <t xml:space="preserve">ML01-0000885</t>
  </si>
  <si>
    <t xml:space="preserve">MK02-0000891</t>
  </si>
  <si>
    <t xml:space="preserve">MJ04-0003969</t>
  </si>
  <si>
    <t xml:space="preserve">MJ04-0004393</t>
  </si>
  <si>
    <t xml:space="preserve">MS08-0001422</t>
  </si>
  <si>
    <t xml:space="preserve">MS08-0001468</t>
  </si>
  <si>
    <t xml:space="preserve">MD02-0002487</t>
  </si>
  <si>
    <t xml:space="preserve">MS06-0000662</t>
  </si>
  <si>
    <t xml:space="preserve">MD02-0002542</t>
  </si>
  <si>
    <t xml:space="preserve">MJ02-0005618</t>
  </si>
  <si>
    <t xml:space="preserve">MJ02-0005149</t>
  </si>
  <si>
    <t xml:space="preserve">MJ03-0003458</t>
  </si>
  <si>
    <t xml:space="preserve">MS08-0001692</t>
  </si>
  <si>
    <t xml:space="preserve">M999-0011072</t>
  </si>
  <si>
    <t xml:space="preserve">MD01-0001000</t>
  </si>
  <si>
    <t xml:space="preserve">MS07-0000829</t>
  </si>
  <si>
    <t xml:space="preserve">MS08-0001813</t>
  </si>
  <si>
    <t xml:space="preserve">MK03-0000316</t>
  </si>
  <si>
    <t xml:space="preserve">MK02-0000801</t>
  </si>
  <si>
    <t xml:space="preserve">MD02-0002620</t>
  </si>
  <si>
    <t xml:space="preserve">MK04-0001018</t>
  </si>
  <si>
    <t xml:space="preserve">MR01-0001209</t>
  </si>
  <si>
    <t xml:space="preserve">MS02-0001257</t>
  </si>
  <si>
    <t xml:space="preserve">MJ04-0004733</t>
  </si>
  <si>
    <t xml:space="preserve">MS02-0001052</t>
  </si>
  <si>
    <t xml:space="preserve">MS07-0001240</t>
  </si>
  <si>
    <t xml:space="preserve">MJ03-0004736</t>
  </si>
  <si>
    <t xml:space="preserve">MJ02-0011850</t>
  </si>
  <si>
    <t xml:space="preserve">MB01-0001086</t>
  </si>
  <si>
    <t xml:space="preserve">MB01-0000625</t>
  </si>
  <si>
    <t xml:space="preserve">MB02-0000156</t>
  </si>
  <si>
    <t xml:space="preserve">MJ03-0003918</t>
  </si>
  <si>
    <t xml:space="preserve">MJ02-0004320</t>
  </si>
  <si>
    <t xml:space="preserve">MJ04-0003462</t>
  </si>
  <si>
    <t xml:space="preserve">MJ03-0003238</t>
  </si>
  <si>
    <t xml:space="preserve">MD02-0003220</t>
  </si>
  <si>
    <t xml:space="preserve">MB02-0012172</t>
  </si>
  <si>
    <t xml:space="preserve">MD01-0000192</t>
  </si>
  <si>
    <t xml:space="preserve">MD02-0002997</t>
  </si>
  <si>
    <t xml:space="preserve">MJ02-0004259</t>
  </si>
  <si>
    <t xml:space="preserve">MK03-0000300</t>
  </si>
  <si>
    <t xml:space="preserve">MD02-0002762</t>
  </si>
  <si>
    <t xml:space="preserve">MS07-0000684</t>
  </si>
  <si>
    <t xml:space="preserve">MK03-0000252</t>
  </si>
  <si>
    <t xml:space="preserve">MD02-0002654</t>
  </si>
  <si>
    <t xml:space="preserve">MS02-0001368</t>
  </si>
  <si>
    <t xml:space="preserve">MJ03-0003181</t>
  </si>
  <si>
    <t xml:space="preserve">MS06-0000912</t>
  </si>
  <si>
    <t xml:space="preserve">MD02-0003436</t>
  </si>
  <si>
    <t xml:space="preserve">MR01-0000912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</si>
</sst>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Verdana"/>
      <family val="2"/>
      <charset val="1"/>
    </font>
    <font>
      <sz val="10"/>
      <name val="FreeSans"/>
      <family val="2"/>
    </font>
    <font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F2936"/>
        <bgColor rgb="FF993366"/>
      </patternFill>
    </fill>
    <fill>
      <patternFill patternType="solid">
        <fgColor rgb="FFE69CA4"/>
        <bgColor rgb="FFFF8080"/>
      </patternFill>
    </fill>
    <fill>
      <patternFill patternType="solid">
        <fgColor rgb="FFFDE5CD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3E9EA9"/>
      </left>
      <right style="medium">
        <color rgb="FF3E9EA9"/>
      </right>
      <top style="medium">
        <color rgb="FF3E9EA9"/>
      </top>
      <bottom/>
      <diagonal/>
    </border>
    <border diagonalUp="false" diagonalDown="false">
      <left style="medium">
        <color rgb="FF3E9EA9"/>
      </left>
      <right style="thin">
        <color rgb="FF3E9EA9"/>
      </right>
      <top style="thin">
        <color rgb="FF3E9EA9"/>
      </top>
      <bottom style="medium">
        <color rgb="FF3E9EA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5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F2936"/>
      <rgbColor rgb="FFFD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9C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E9EA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sktop/Carryover-%20R-Sq%20and%20Brick%20Ranking%20Example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Example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0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1</v>
      </c>
      <c r="B2" s="3" t="s">
        <v>8</v>
      </c>
      <c r="C2" s="3" t="n">
        <v>1864499</v>
      </c>
      <c r="D2" s="3" t="n">
        <v>115594164</v>
      </c>
      <c r="E2" s="4" t="n">
        <f aca="false">IF(ISERROR(D2/C2),"",D2/C2)</f>
        <v>61.9974395266503</v>
      </c>
      <c r="F2" s="4" t="n">
        <f aca="false">IF(A2/NumberOfBricks&gt;1,"",A2/NumberOfBricks)</f>
        <v>0.01</v>
      </c>
      <c r="G2" s="4" t="n">
        <f aca="false">IF(ISERROR(F2-TargetPercentage),"",F2-TargetPercentage)</f>
        <v>-0.69</v>
      </c>
      <c r="H2" s="5"/>
    </row>
    <row r="3" customFormat="false" ht="12.8" hidden="false" customHeight="false" outlineLevel="0" collapsed="false">
      <c r="A3" s="2" t="n">
        <v>2</v>
      </c>
      <c r="B3" s="3" t="s">
        <v>9</v>
      </c>
      <c r="C3" s="3" t="n">
        <v>372892</v>
      </c>
      <c r="D3" s="3" t="n">
        <v>19271913</v>
      </c>
      <c r="E3" s="4" t="n">
        <f aca="false">IF(ISERROR(D3/C3),"",D3/C3)</f>
        <v>51.6822913873186</v>
      </c>
      <c r="F3" s="4" t="n">
        <f aca="false">IF(A3/NumberOfBricks&gt;1,"",A3/NumberOfBricks)</f>
        <v>0.02</v>
      </c>
      <c r="G3" s="4" t="n">
        <f aca="false">IF(ISERROR(F3-TargetPercentage),"",F3-TargetPercentage)</f>
        <v>-0.68</v>
      </c>
      <c r="H3" s="5" t="n">
        <f aca="false">IF(G2&lt;0,IF(G3&gt;=0,1,0),0)</f>
        <v>0</v>
      </c>
    </row>
    <row r="4" customFormat="false" ht="12.8" hidden="false" customHeight="false" outlineLevel="0" collapsed="false">
      <c r="A4" s="2" t="n">
        <v>3</v>
      </c>
      <c r="B4" s="3" t="s">
        <v>10</v>
      </c>
      <c r="C4" s="3" t="n">
        <v>786360</v>
      </c>
      <c r="D4" s="3" t="n">
        <v>33559538</v>
      </c>
      <c r="E4" s="4" t="n">
        <f aca="false">IF(ISERROR(D4/C4),"",D4/C4)</f>
        <v>42.6770664835444</v>
      </c>
      <c r="F4" s="4" t="n">
        <f aca="false">IF(A4/NumberOfBricks&gt;1,"",A4/NumberOfBricks)</f>
        <v>0.03</v>
      </c>
      <c r="G4" s="4" t="n">
        <f aca="false">IF(ISERROR(F4-TargetPercentage),"",F4-TargetPercentage)</f>
        <v>-0.67</v>
      </c>
      <c r="H4" s="5" t="n">
        <f aca="false">IF(G3&lt;0,IF(G4&gt;=0,1,0),0)</f>
        <v>0</v>
      </c>
    </row>
    <row r="5" customFormat="false" ht="12.8" hidden="false" customHeight="false" outlineLevel="0" collapsed="false">
      <c r="A5" s="2" t="n">
        <v>4</v>
      </c>
      <c r="B5" s="3" t="s">
        <v>11</v>
      </c>
      <c r="C5" s="3" t="n">
        <v>1768162</v>
      </c>
      <c r="D5" s="3" t="n">
        <v>73549202</v>
      </c>
      <c r="E5" s="4" t="n">
        <f aca="false">IF(ISERROR(D5/C5),"",D5/C5)</f>
        <v>41.5964159392635</v>
      </c>
      <c r="F5" s="4" t="n">
        <f aca="false">IF(A5/NumberOfBricks&gt;1,"",A5/NumberOfBricks)</f>
        <v>0.04</v>
      </c>
      <c r="G5" s="4" t="n">
        <f aca="false">IF(ISERROR(F5-TargetPercentage),"",F5-TargetPercentage)</f>
        <v>-0.66</v>
      </c>
      <c r="H5" s="5" t="n">
        <f aca="false">IF(G4&lt;0,IF(G5&gt;=0,1,0),0)</f>
        <v>0</v>
      </c>
    </row>
    <row r="6" customFormat="false" ht="12.8" hidden="false" customHeight="false" outlineLevel="0" collapsed="false">
      <c r="A6" s="2" t="n">
        <v>5</v>
      </c>
      <c r="B6" s="3" t="s">
        <v>12</v>
      </c>
      <c r="C6" s="3" t="n">
        <v>252890</v>
      </c>
      <c r="D6" s="3" t="n">
        <v>10493601</v>
      </c>
      <c r="E6" s="4" t="n">
        <f aca="false">IF(ISERROR(D6/C6),"",D6/C6)</f>
        <v>41.49472497924</v>
      </c>
      <c r="F6" s="4" t="n">
        <f aca="false">IF(A6/NumberOfBricks&gt;1,"",A6/NumberOfBricks)</f>
        <v>0.05</v>
      </c>
      <c r="G6" s="4" t="n">
        <f aca="false">IF(ISERROR(F6-TargetPercentage),"",F6-TargetPercentage)</f>
        <v>-0.65</v>
      </c>
      <c r="H6" s="5" t="n">
        <f aca="false">IF(G5&lt;0,IF(G6&gt;=0,1,0),0)</f>
        <v>0</v>
      </c>
    </row>
    <row r="7" customFormat="false" ht="12.8" hidden="false" customHeight="false" outlineLevel="0" collapsed="false">
      <c r="A7" s="2" t="n">
        <v>6</v>
      </c>
      <c r="B7" s="3" t="s">
        <v>13</v>
      </c>
      <c r="C7" s="3" t="n">
        <v>372892</v>
      </c>
      <c r="D7" s="3" t="n">
        <v>13423816</v>
      </c>
      <c r="E7" s="4" t="n">
        <f aca="false">IF(ISERROR(D7/C7),"",D7/C7)</f>
        <v>35.9992062044774</v>
      </c>
      <c r="F7" s="4" t="n">
        <f aca="false">IF(A7/NumberOfBricks&gt;1,"",A7/NumberOfBricks)</f>
        <v>0.06</v>
      </c>
      <c r="G7" s="4" t="n">
        <f aca="false">IF(ISERROR(F7-TargetPercentage),"",F7-TargetPercentage)</f>
        <v>-0.64</v>
      </c>
      <c r="H7" s="5" t="n">
        <f aca="false">IF(G6&lt;0,IF(G7&gt;=0,1,0),0)</f>
        <v>0</v>
      </c>
    </row>
    <row r="8" customFormat="false" ht="12.8" hidden="false" customHeight="false" outlineLevel="0" collapsed="false">
      <c r="A8" s="2" t="n">
        <v>7</v>
      </c>
      <c r="B8" s="3" t="s">
        <v>14</v>
      </c>
      <c r="C8" s="3" t="n">
        <v>786360</v>
      </c>
      <c r="D8" s="3" t="n">
        <v>22372779</v>
      </c>
      <c r="E8" s="4" t="n">
        <f aca="false">IF(ISERROR(D8/C8),"",D8/C8)</f>
        <v>28.4510643979857</v>
      </c>
      <c r="F8" s="4" t="n">
        <f aca="false">IF(A8/NumberOfBricks&gt;1,"",A8/NumberOfBricks)</f>
        <v>0.07</v>
      </c>
      <c r="G8" s="4" t="n">
        <f aca="false">IF(ISERROR(F8-TargetPercentage),"",F8-TargetPercentage)</f>
        <v>-0.63</v>
      </c>
      <c r="H8" s="5" t="n">
        <f aca="false">IF(G7&lt;0,IF(G8&gt;=0,1,0),0)</f>
        <v>0</v>
      </c>
    </row>
    <row r="9" customFormat="false" ht="12.8" hidden="false" customHeight="false" outlineLevel="0" collapsed="false">
      <c r="A9" s="2" t="n">
        <v>8</v>
      </c>
      <c r="B9" s="3" t="s">
        <v>15</v>
      </c>
      <c r="C9" s="3" t="n">
        <v>357500</v>
      </c>
      <c r="D9" s="3" t="n">
        <v>9279000</v>
      </c>
      <c r="E9" s="4" t="n">
        <f aca="false">IF(ISERROR(D9/C9),"",D9/C9)</f>
        <v>25.9552447552448</v>
      </c>
      <c r="F9" s="4" t="n">
        <f aca="false">IF(A9/NumberOfBricks&gt;1,"",A9/NumberOfBricks)</f>
        <v>0.08</v>
      </c>
      <c r="G9" s="4" t="n">
        <f aca="false">IF(ISERROR(F9-TargetPercentage),"",F9-TargetPercentage)</f>
        <v>-0.62</v>
      </c>
      <c r="H9" s="5" t="n">
        <f aca="false">IF(G8&lt;0,IF(G9&gt;=0,1,0),0)</f>
        <v>0</v>
      </c>
    </row>
    <row r="10" customFormat="false" ht="12.8" hidden="false" customHeight="false" outlineLevel="0" collapsed="false">
      <c r="A10" s="2" t="n">
        <v>9</v>
      </c>
      <c r="B10" s="3" t="s">
        <v>16</v>
      </c>
      <c r="C10" s="3" t="n">
        <v>463150</v>
      </c>
      <c r="D10" s="3" t="n">
        <v>8985110</v>
      </c>
      <c r="E10" s="4" t="n">
        <f aca="false">IF(ISERROR(D10/C10),"",D10/C10)</f>
        <v>19.4</v>
      </c>
      <c r="F10" s="4" t="n">
        <f aca="false">IF(A10/NumberOfBricks&gt;1,"",A10/NumberOfBricks)</f>
        <v>0.09</v>
      </c>
      <c r="G10" s="4" t="n">
        <f aca="false">IF(ISERROR(F10-TargetPercentage),"",F10-TargetPercentage)</f>
        <v>-0.61</v>
      </c>
      <c r="H10" s="5" t="n">
        <f aca="false">IF(G9&lt;0,IF(G10&gt;=0,1,0),0)</f>
        <v>0</v>
      </c>
    </row>
    <row r="11" customFormat="false" ht="12.8" hidden="false" customHeight="false" outlineLevel="0" collapsed="false">
      <c r="A11" s="2" t="n">
        <v>10</v>
      </c>
      <c r="B11" s="3" t="s">
        <v>17</v>
      </c>
      <c r="C11" s="3" t="n">
        <v>1491519</v>
      </c>
      <c r="D11" s="3" t="n">
        <v>26847335</v>
      </c>
      <c r="E11" s="4" t="n">
        <f aca="false">IF(ISERROR(D11/C11),"",D11/C11)</f>
        <v>17.999995306798</v>
      </c>
      <c r="F11" s="4" t="n">
        <f aca="false">IF(A11/NumberOfBricks&gt;1,"",A11/NumberOfBricks)</f>
        <v>0.1</v>
      </c>
      <c r="G11" s="4" t="n">
        <f aca="false">IF(ISERROR(F11-TargetPercentage),"",F11-TargetPercentage)</f>
        <v>-0.6</v>
      </c>
      <c r="H11" s="5" t="n">
        <f aca="false">IF(G10&lt;0,IF(G11&gt;=0,1,0),0)</f>
        <v>0</v>
      </c>
    </row>
    <row r="12" customFormat="false" ht="12.8" hidden="false" customHeight="false" outlineLevel="0" collapsed="false">
      <c r="A12" s="2" t="n">
        <v>11</v>
      </c>
      <c r="B12" s="3" t="s">
        <v>18</v>
      </c>
      <c r="C12" s="3" t="n">
        <v>1491725</v>
      </c>
      <c r="D12" s="3" t="n">
        <v>26102979</v>
      </c>
      <c r="E12" s="4" t="n">
        <f aca="false">IF(ISERROR(D12/C12),"",D12/C12)</f>
        <v>17.4985194992375</v>
      </c>
      <c r="F12" s="4" t="n">
        <f aca="false">IF(A12/NumberOfBricks&gt;1,"",A12/NumberOfBricks)</f>
        <v>0.11</v>
      </c>
      <c r="G12" s="4" t="n">
        <f aca="false">IF(ISERROR(F12-TargetPercentage),"",F12-TargetPercentage)</f>
        <v>-0.59</v>
      </c>
      <c r="H12" s="5" t="n">
        <f aca="false">IF(G11&lt;0,IF(G12&gt;=0,1,0),0)</f>
        <v>0</v>
      </c>
    </row>
    <row r="13" customFormat="false" ht="12.8" hidden="false" customHeight="false" outlineLevel="0" collapsed="false">
      <c r="A13" s="2" t="n">
        <v>12</v>
      </c>
      <c r="B13" s="3" t="s">
        <v>19</v>
      </c>
      <c r="C13" s="3" t="n">
        <v>870722</v>
      </c>
      <c r="D13" s="3" t="n">
        <v>15027093</v>
      </c>
      <c r="E13" s="4" t="n">
        <f aca="false">IF(ISERROR(D13/C13),"",D13/C13)</f>
        <v>17.2581983687101</v>
      </c>
      <c r="F13" s="4" t="n">
        <f aca="false">IF(A13/NumberOfBricks&gt;1,"",A13/NumberOfBricks)</f>
        <v>0.12</v>
      </c>
      <c r="G13" s="4" t="n">
        <f aca="false">IF(ISERROR(F13-TargetPercentage),"",F13-TargetPercentage)</f>
        <v>-0.58</v>
      </c>
      <c r="H13" s="5" t="n">
        <f aca="false">IF(G12&lt;0,IF(G13&gt;=0,1,0),0)</f>
        <v>0</v>
      </c>
    </row>
    <row r="14" customFormat="false" ht="12.8" hidden="false" customHeight="false" outlineLevel="0" collapsed="false">
      <c r="A14" s="2" t="n">
        <v>13</v>
      </c>
      <c r="B14" s="3" t="s">
        <v>20</v>
      </c>
      <c r="C14" s="3" t="n">
        <v>1491519</v>
      </c>
      <c r="D14" s="3" t="n">
        <v>24610378</v>
      </c>
      <c r="E14" s="4" t="n">
        <f aca="false">IF(ISERROR(D14/C14),"",D14/C14)</f>
        <v>16.5002108588627</v>
      </c>
      <c r="F14" s="4" t="n">
        <f aca="false">IF(A14/NumberOfBricks&gt;1,"",A14/NumberOfBricks)</f>
        <v>0.13</v>
      </c>
      <c r="G14" s="4" t="n">
        <f aca="false">IF(ISERROR(F14-TargetPercentage),"",F14-TargetPercentage)</f>
        <v>-0.57</v>
      </c>
      <c r="H14" s="5" t="n">
        <f aca="false">IF(G13&lt;0,IF(G14&gt;=0,1,0),0)</f>
        <v>0</v>
      </c>
    </row>
    <row r="15" customFormat="false" ht="12.8" hidden="false" customHeight="false" outlineLevel="0" collapsed="false">
      <c r="A15" s="2" t="n">
        <v>14</v>
      </c>
      <c r="B15" s="3" t="s">
        <v>21</v>
      </c>
      <c r="C15" s="3" t="n">
        <v>13424895</v>
      </c>
      <c r="D15" s="3" t="n">
        <v>206237082</v>
      </c>
      <c r="E15" s="4" t="n">
        <f aca="false">IF(ISERROR(D15/C15),"",D15/C15)</f>
        <v>15.362286408944</v>
      </c>
      <c r="F15" s="4" t="n">
        <f aca="false">IF(A15/NumberOfBricks&gt;1,"",A15/NumberOfBricks)</f>
        <v>0.14</v>
      </c>
      <c r="G15" s="4" t="n">
        <f aca="false">IF(ISERROR(F15-TargetPercentage),"",F15-TargetPercentage)</f>
        <v>-0.56</v>
      </c>
      <c r="H15" s="5" t="n">
        <f aca="false">IF(G14&lt;0,IF(G15&gt;=0,1,0),0)</f>
        <v>0</v>
      </c>
    </row>
    <row r="16" customFormat="false" ht="12.8" hidden="false" customHeight="false" outlineLevel="0" collapsed="false">
      <c r="A16" s="2" t="n">
        <v>15</v>
      </c>
      <c r="B16" s="3" t="s">
        <v>22</v>
      </c>
      <c r="C16" s="3" t="n">
        <v>3064288</v>
      </c>
      <c r="D16" s="3" t="n">
        <v>45528672</v>
      </c>
      <c r="E16" s="4" t="n">
        <f aca="false">IF(ISERROR(D16/C16),"",D16/C16)</f>
        <v>14.8578305955576</v>
      </c>
      <c r="F16" s="4" t="n">
        <f aca="false">IF(A16/NumberOfBricks&gt;1,"",A16/NumberOfBricks)</f>
        <v>0.15</v>
      </c>
      <c r="G16" s="4" t="n">
        <f aca="false">IF(ISERROR(F16-TargetPercentage),"",F16-TargetPercentage)</f>
        <v>-0.55</v>
      </c>
      <c r="H16" s="5" t="n">
        <f aca="false">IF(G15&lt;0,IF(G16&gt;=0,1,0),0)</f>
        <v>0</v>
      </c>
    </row>
    <row r="17" customFormat="false" ht="12.8" hidden="false" customHeight="false" outlineLevel="0" collapsed="false">
      <c r="A17" s="2" t="n">
        <v>16</v>
      </c>
      <c r="B17" s="3" t="s">
        <v>23</v>
      </c>
      <c r="C17" s="3" t="n">
        <v>3728919</v>
      </c>
      <c r="D17" s="3" t="n">
        <v>48474355</v>
      </c>
      <c r="E17" s="4" t="n">
        <f aca="false">IF(ISERROR(D17/C17),"",D17/C17)</f>
        <v>12.999573066618</v>
      </c>
      <c r="F17" s="4" t="n">
        <f aca="false">IF(A17/NumberOfBricks&gt;1,"",A17/NumberOfBricks)</f>
        <v>0.16</v>
      </c>
      <c r="G17" s="4" t="n">
        <f aca="false">IF(ISERROR(F17-TargetPercentage),"",F17-TargetPercentage)</f>
        <v>-0.54</v>
      </c>
      <c r="H17" s="5" t="n">
        <f aca="false">IF(G16&lt;0,IF(G17&gt;=0,1,0),0)</f>
        <v>0</v>
      </c>
    </row>
    <row r="18" customFormat="false" ht="12.8" hidden="false" customHeight="false" outlineLevel="0" collapsed="false">
      <c r="A18" s="2" t="n">
        <v>17</v>
      </c>
      <c r="B18" s="3" t="s">
        <v>24</v>
      </c>
      <c r="C18" s="3" t="n">
        <v>1258176</v>
      </c>
      <c r="D18" s="3" t="n">
        <v>16155626</v>
      </c>
      <c r="E18" s="4" t="n">
        <f aca="false">IF(ISERROR(D18/C18),"",D18/C18)</f>
        <v>12.8405135688489</v>
      </c>
      <c r="F18" s="4" t="n">
        <f aca="false">IF(A18/NumberOfBricks&gt;1,"",A18/NumberOfBricks)</f>
        <v>0.17</v>
      </c>
      <c r="G18" s="4" t="n">
        <f aca="false">IF(ISERROR(F18-TargetPercentage),"",F18-TargetPercentage)</f>
        <v>-0.53</v>
      </c>
      <c r="H18" s="5" t="n">
        <f aca="false">IF(G17&lt;0,IF(G18&gt;=0,1,0),0)</f>
        <v>0</v>
      </c>
    </row>
    <row r="19" customFormat="false" ht="12.8" hidden="false" customHeight="false" outlineLevel="0" collapsed="false">
      <c r="A19" s="2" t="n">
        <v>18</v>
      </c>
      <c r="B19" s="3" t="s">
        <v>25</v>
      </c>
      <c r="C19" s="3" t="n">
        <v>1397533</v>
      </c>
      <c r="D19" s="3" t="n">
        <v>17619842</v>
      </c>
      <c r="E19" s="4" t="n">
        <f aca="false">IF(ISERROR(D19/C19),"",D19/C19)</f>
        <v>12.6078182053662</v>
      </c>
      <c r="F19" s="4" t="n">
        <f aca="false">IF(A19/NumberOfBricks&gt;1,"",A19/NumberOfBricks)</f>
        <v>0.18</v>
      </c>
      <c r="G19" s="4" t="n">
        <f aca="false">IF(ISERROR(F19-TargetPercentage),"",F19-TargetPercentage)</f>
        <v>-0.52</v>
      </c>
      <c r="H19" s="5" t="n">
        <f aca="false">IF(G18&lt;0,IF(G19&gt;=0,1,0),0)</f>
        <v>0</v>
      </c>
    </row>
    <row r="20" customFormat="false" ht="12.8" hidden="false" customHeight="false" outlineLevel="0" collapsed="false">
      <c r="A20" s="2" t="n">
        <v>19</v>
      </c>
      <c r="B20" s="3" t="s">
        <v>26</v>
      </c>
      <c r="C20" s="3" t="n">
        <v>121000</v>
      </c>
      <c r="D20" s="3" t="n">
        <v>1464100</v>
      </c>
      <c r="E20" s="4" t="n">
        <f aca="false">IF(ISERROR(D20/C20),"",D20/C20)</f>
        <v>12.1</v>
      </c>
      <c r="F20" s="4" t="n">
        <f aca="false">IF(A20/NumberOfBricks&gt;1,"",A20/NumberOfBricks)</f>
        <v>0.19</v>
      </c>
      <c r="G20" s="4" t="n">
        <f aca="false">IF(ISERROR(F20-TargetPercentage),"",F20-TargetPercentage)</f>
        <v>-0.51</v>
      </c>
      <c r="H20" s="5" t="n">
        <f aca="false">IF(G19&lt;0,IF(G20&gt;=0,1,0),0)</f>
        <v>0</v>
      </c>
    </row>
    <row r="21" customFormat="false" ht="12.8" hidden="false" customHeight="false" outlineLevel="0" collapsed="false">
      <c r="A21" s="2" t="n">
        <v>20</v>
      </c>
      <c r="B21" s="3" t="s">
        <v>27</v>
      </c>
      <c r="C21" s="3" t="n">
        <v>3459514</v>
      </c>
      <c r="D21" s="3" t="n">
        <v>41762622</v>
      </c>
      <c r="E21" s="4" t="n">
        <f aca="false">IF(ISERROR(D21/C21),"",D21/C21)</f>
        <v>12.0718176021256</v>
      </c>
      <c r="F21" s="4" t="n">
        <f aca="false">IF(A21/NumberOfBricks&gt;1,"",A21/NumberOfBricks)</f>
        <v>0.2</v>
      </c>
      <c r="G21" s="4" t="n">
        <f aca="false">IF(ISERROR(F21-TargetPercentage),"",F21-TargetPercentage)</f>
        <v>-0.5</v>
      </c>
      <c r="H21" s="5" t="n">
        <f aca="false">IF(G20&lt;0,IF(G21&gt;=0,1,0),0)</f>
        <v>0</v>
      </c>
    </row>
    <row r="22" customFormat="false" ht="12.8" hidden="false" customHeight="false" outlineLevel="0" collapsed="false">
      <c r="A22" s="2" t="n">
        <v>21</v>
      </c>
      <c r="B22" s="3" t="s">
        <v>28</v>
      </c>
      <c r="C22" s="3" t="n">
        <v>133100</v>
      </c>
      <c r="D22" s="3" t="n">
        <v>1597200</v>
      </c>
      <c r="E22" s="4" t="n">
        <f aca="false">IF(ISERROR(D22/C22),"",D22/C22)</f>
        <v>12</v>
      </c>
      <c r="F22" s="4" t="n">
        <f aca="false">IF(A22/NumberOfBricks&gt;1,"",A22/NumberOfBricks)</f>
        <v>0.21</v>
      </c>
      <c r="G22" s="4" t="n">
        <f aca="false">IF(ISERROR(F22-TargetPercentage),"",F22-TargetPercentage)</f>
        <v>-0.49</v>
      </c>
      <c r="H22" s="5" t="n">
        <f aca="false">IF(G21&lt;0,IF(G22&gt;=0,1,0),0)</f>
        <v>0</v>
      </c>
    </row>
    <row r="23" customFormat="false" ht="12.8" hidden="false" customHeight="false" outlineLevel="0" collapsed="false">
      <c r="A23" s="2" t="n">
        <v>22</v>
      </c>
      <c r="B23" s="3" t="s">
        <v>29</v>
      </c>
      <c r="C23" s="3" t="n">
        <v>8206500</v>
      </c>
      <c r="D23" s="3" t="n">
        <v>95728500</v>
      </c>
      <c r="E23" s="4" t="n">
        <f aca="false">IF(ISERROR(D23/C23),"",D23/C23)</f>
        <v>11.6649607018827</v>
      </c>
      <c r="F23" s="4" t="n">
        <f aca="false">IF(A23/NumberOfBricks&gt;1,"",A23/NumberOfBricks)</f>
        <v>0.22</v>
      </c>
      <c r="G23" s="4" t="n">
        <f aca="false">IF(ISERROR(F23-TargetPercentage),"",F23-TargetPercentage)</f>
        <v>-0.48</v>
      </c>
      <c r="H23" s="5" t="n">
        <f aca="false">IF(G22&lt;0,IF(G23&gt;=0,1,0),0)</f>
        <v>0</v>
      </c>
    </row>
    <row r="24" customFormat="false" ht="12.8" hidden="false" customHeight="false" outlineLevel="0" collapsed="false">
      <c r="A24" s="2" t="n">
        <v>23</v>
      </c>
      <c r="B24" s="3" t="s">
        <v>30</v>
      </c>
      <c r="C24" s="3" t="n">
        <v>12237640</v>
      </c>
      <c r="D24" s="3" t="n">
        <v>133099442</v>
      </c>
      <c r="E24" s="4" t="n">
        <f aca="false">IF(ISERROR(D24/C24),"",D24/C24)</f>
        <v>10.8762344700449</v>
      </c>
      <c r="F24" s="4" t="n">
        <f aca="false">IF(A24/NumberOfBricks&gt;1,"",A24/NumberOfBricks)</f>
        <v>0.23</v>
      </c>
      <c r="G24" s="4" t="n">
        <f aca="false">IF(ISERROR(F24-TargetPercentage),"",F24-TargetPercentage)</f>
        <v>-0.47</v>
      </c>
      <c r="H24" s="5" t="n">
        <f aca="false">IF(G23&lt;0,IF(G24&gt;=0,1,0),0)</f>
        <v>0</v>
      </c>
    </row>
    <row r="25" customFormat="false" ht="12.8" hidden="false" customHeight="false" outlineLevel="0" collapsed="false">
      <c r="A25" s="2" t="n">
        <v>24</v>
      </c>
      <c r="B25" s="3" t="s">
        <v>31</v>
      </c>
      <c r="C25" s="3" t="n">
        <v>2237352</v>
      </c>
      <c r="D25" s="3" t="n">
        <v>22372779</v>
      </c>
      <c r="E25" s="4" t="n">
        <f aca="false">IF(ISERROR(D25/C25),"",D25/C25)</f>
        <v>9.99966880490866</v>
      </c>
      <c r="F25" s="4" t="n">
        <f aca="false">IF(A25/NumberOfBricks&gt;1,"",A25/NumberOfBricks)</f>
        <v>0.24</v>
      </c>
      <c r="G25" s="4" t="n">
        <f aca="false">IF(ISERROR(F25-TargetPercentage),"",F25-TargetPercentage)</f>
        <v>-0.46</v>
      </c>
      <c r="H25" s="5" t="n">
        <f aca="false">IF(G24&lt;0,IF(G25&gt;=0,1,0),0)</f>
        <v>0</v>
      </c>
    </row>
    <row r="26" customFormat="false" ht="12.8" hidden="false" customHeight="false" outlineLevel="0" collapsed="false">
      <c r="A26" s="2" t="n">
        <v>25</v>
      </c>
      <c r="B26" s="3" t="s">
        <v>32</v>
      </c>
      <c r="C26" s="3" t="n">
        <v>325033</v>
      </c>
      <c r="D26" s="3" t="n">
        <v>3242050</v>
      </c>
      <c r="E26" s="4" t="n">
        <f aca="false">IF(ISERROR(D26/C26),"",D26/C26)</f>
        <v>9.97452566354801</v>
      </c>
      <c r="F26" s="4" t="n">
        <f aca="false">IF(A26/NumberOfBricks&gt;1,"",A26/NumberOfBricks)</f>
        <v>0.25</v>
      </c>
      <c r="G26" s="4" t="n">
        <f aca="false">IF(ISERROR(F26-TargetPercentage),"",F26-TargetPercentage)</f>
        <v>-0.45</v>
      </c>
      <c r="H26" s="5" t="n">
        <f aca="false">IF(G25&lt;0,IF(G26&gt;=0,1,0),0)</f>
        <v>0</v>
      </c>
    </row>
    <row r="27" customFormat="false" ht="12.8" hidden="false" customHeight="false" outlineLevel="0" collapsed="false">
      <c r="A27" s="2" t="n">
        <v>26</v>
      </c>
      <c r="B27" s="3" t="s">
        <v>33</v>
      </c>
      <c r="C27" s="3" t="n">
        <v>745784</v>
      </c>
      <c r="D27" s="3" t="n">
        <v>7340005</v>
      </c>
      <c r="E27" s="4" t="n">
        <f aca="false">IF(ISERROR(D27/C27),"",D27/C27)</f>
        <v>9.84199848749772</v>
      </c>
      <c r="F27" s="4" t="n">
        <f aca="false">IF(A27/NumberOfBricks&gt;1,"",A27/NumberOfBricks)</f>
        <v>0.26</v>
      </c>
      <c r="G27" s="4" t="n">
        <f aca="false">IF(ISERROR(F27-TargetPercentage),"",F27-TargetPercentage)</f>
        <v>-0.44</v>
      </c>
      <c r="H27" s="5" t="n">
        <f aca="false">IF(G26&lt;0,IF(G27&gt;=0,1,0),0)</f>
        <v>0</v>
      </c>
    </row>
    <row r="28" customFormat="false" ht="12.8" hidden="false" customHeight="false" outlineLevel="0" collapsed="false">
      <c r="A28" s="2" t="n">
        <v>27</v>
      </c>
      <c r="B28" s="3" t="s">
        <v>34</v>
      </c>
      <c r="C28" s="3" t="n">
        <v>1212745</v>
      </c>
      <c r="D28" s="3" t="n">
        <v>11934279</v>
      </c>
      <c r="E28" s="4" t="n">
        <f aca="false">IF(ISERROR(D28/C28),"",D28/C28)</f>
        <v>9.84071589658172</v>
      </c>
      <c r="F28" s="4" t="n">
        <f aca="false">IF(A28/NumberOfBricks&gt;1,"",A28/NumberOfBricks)</f>
        <v>0.27</v>
      </c>
      <c r="G28" s="4" t="n">
        <f aca="false">IF(ISERROR(F28-TargetPercentage),"",F28-TargetPercentage)</f>
        <v>-0.43</v>
      </c>
      <c r="H28" s="5" t="n">
        <f aca="false">IF(G27&lt;0,IF(G28&gt;=0,1,0),0)</f>
        <v>0</v>
      </c>
    </row>
    <row r="29" customFormat="false" ht="12.8" hidden="false" customHeight="false" outlineLevel="0" collapsed="false">
      <c r="A29" s="2" t="n">
        <v>28</v>
      </c>
      <c r="B29" s="3" t="s">
        <v>35</v>
      </c>
      <c r="C29" s="3" t="n">
        <v>41763894</v>
      </c>
      <c r="D29" s="3" t="n">
        <v>410181104</v>
      </c>
      <c r="E29" s="4" t="n">
        <f aca="false">IF(ISERROR(D29/C29),"",D29/C29)</f>
        <v>9.82142862444771</v>
      </c>
      <c r="F29" s="4" t="n">
        <f aca="false">IF(A29/NumberOfBricks&gt;1,"",A29/NumberOfBricks)</f>
        <v>0.28</v>
      </c>
      <c r="G29" s="4" t="n">
        <f aca="false">IF(ISERROR(F29-TargetPercentage),"",F29-TargetPercentage)</f>
        <v>-0.42</v>
      </c>
      <c r="H29" s="5" t="n">
        <f aca="false">IF(G28&lt;0,IF(G29&gt;=0,1,0),0)</f>
        <v>0</v>
      </c>
    </row>
    <row r="30" customFormat="false" ht="12.8" hidden="false" customHeight="false" outlineLevel="0" collapsed="false">
      <c r="A30" s="2" t="n">
        <v>29</v>
      </c>
      <c r="B30" s="3" t="s">
        <v>36</v>
      </c>
      <c r="C30" s="3" t="n">
        <v>266200</v>
      </c>
      <c r="D30" s="3" t="n">
        <v>2528900</v>
      </c>
      <c r="E30" s="4" t="n">
        <f aca="false">IF(ISERROR(D30/C30),"",D30/C30)</f>
        <v>9.5</v>
      </c>
      <c r="F30" s="4" t="n">
        <f aca="false">IF(A30/NumberOfBricks&gt;1,"",A30/NumberOfBricks)</f>
        <v>0.29</v>
      </c>
      <c r="G30" s="4" t="n">
        <f aca="false">IF(ISERROR(F30-TargetPercentage),"",F30-TargetPercentage)</f>
        <v>-0.41</v>
      </c>
      <c r="H30" s="5" t="n">
        <f aca="false">IF(G29&lt;0,IF(G30&gt;=0,1,0),0)</f>
        <v>0</v>
      </c>
    </row>
    <row r="31" customFormat="false" ht="12.8" hidden="false" customHeight="false" outlineLevel="0" collapsed="false">
      <c r="A31" s="2" t="n">
        <v>30</v>
      </c>
      <c r="B31" s="3" t="s">
        <v>37</v>
      </c>
      <c r="C31" s="3" t="n">
        <v>786360</v>
      </c>
      <c r="D31" s="3" t="n">
        <v>7457839</v>
      </c>
      <c r="E31" s="4" t="n">
        <f aca="false">IF(ISERROR(D31/C31),"",D31/C31)</f>
        <v>9.48400096647846</v>
      </c>
      <c r="F31" s="4" t="n">
        <f aca="false">IF(A31/NumberOfBricks&gt;1,"",A31/NumberOfBricks)</f>
        <v>0.3</v>
      </c>
      <c r="G31" s="4" t="n">
        <f aca="false">IF(ISERROR(F31-TargetPercentage),"",F31-TargetPercentage)</f>
        <v>-0.4</v>
      </c>
      <c r="H31" s="5" t="n">
        <f aca="false">IF(G30&lt;0,IF(G31&gt;=0,1,0),0)</f>
        <v>0</v>
      </c>
    </row>
    <row r="32" customFormat="false" ht="12.8" hidden="false" customHeight="false" outlineLevel="0" collapsed="false">
      <c r="A32" s="2" t="n">
        <v>31</v>
      </c>
      <c r="B32" s="3" t="s">
        <v>38</v>
      </c>
      <c r="C32" s="3" t="n">
        <v>786360</v>
      </c>
      <c r="D32" s="3" t="n">
        <v>7457656</v>
      </c>
      <c r="E32" s="4" t="n">
        <f aca="false">IF(ISERROR(D32/C32),"",D32/C32)</f>
        <v>9.4837682486393</v>
      </c>
      <c r="F32" s="4" t="n">
        <f aca="false">IF(A32/NumberOfBricks&gt;1,"",A32/NumberOfBricks)</f>
        <v>0.31</v>
      </c>
      <c r="G32" s="4" t="n">
        <f aca="false">IF(ISERROR(F32-TargetPercentage),"",F32-TargetPercentage)</f>
        <v>-0.39</v>
      </c>
      <c r="H32" s="5" t="n">
        <f aca="false">IF(G31&lt;0,IF(G32&gt;=0,1,0),0)</f>
        <v>0</v>
      </c>
    </row>
    <row r="33" customFormat="false" ht="12.8" hidden="false" customHeight="false" outlineLevel="0" collapsed="false">
      <c r="A33" s="2" t="n">
        <v>32</v>
      </c>
      <c r="B33" s="3" t="s">
        <v>39</v>
      </c>
      <c r="C33" s="3" t="n">
        <v>8949406</v>
      </c>
      <c r="D33" s="3" t="n">
        <v>82786943</v>
      </c>
      <c r="E33" s="4" t="n">
        <f aca="false">IF(ISERROR(D33/C33),"",D33/C33)</f>
        <v>9.25055171259411</v>
      </c>
      <c r="F33" s="4" t="n">
        <f aca="false">IF(A33/NumberOfBricks&gt;1,"",A33/NumberOfBricks)</f>
        <v>0.32</v>
      </c>
      <c r="G33" s="4" t="n">
        <f aca="false">IF(ISERROR(F33-TargetPercentage),"",F33-TargetPercentage)</f>
        <v>-0.38</v>
      </c>
      <c r="H33" s="5" t="n">
        <f aca="false">IF(G32&lt;0,IF(G33&gt;=0,1,0),0)</f>
        <v>0</v>
      </c>
    </row>
    <row r="34" customFormat="false" ht="12.8" hidden="false" customHeight="false" outlineLevel="0" collapsed="false">
      <c r="A34" s="2" t="n">
        <v>33</v>
      </c>
      <c r="B34" s="3" t="s">
        <v>40</v>
      </c>
      <c r="C34" s="3" t="n">
        <v>357500</v>
      </c>
      <c r="D34" s="3" t="n">
        <v>3176950</v>
      </c>
      <c r="E34" s="4" t="n">
        <f aca="false">IF(ISERROR(D34/C34),"",D34/C34)</f>
        <v>8.88657342657343</v>
      </c>
      <c r="F34" s="4" t="n">
        <f aca="false">IF(A34/NumberOfBricks&gt;1,"",A34/NumberOfBricks)</f>
        <v>0.33</v>
      </c>
      <c r="G34" s="4" t="n">
        <f aca="false">IF(ISERROR(F34-TargetPercentage),"",F34-TargetPercentage)</f>
        <v>-0.37</v>
      </c>
      <c r="H34" s="5" t="n">
        <f aca="false">IF(G33&lt;0,IF(G34&gt;=0,1,0),0)</f>
        <v>0</v>
      </c>
    </row>
    <row r="35" customFormat="false" ht="12.8" hidden="false" customHeight="false" outlineLevel="0" collapsed="false">
      <c r="A35" s="2" t="n">
        <v>34</v>
      </c>
      <c r="B35" s="3" t="s">
        <v>41</v>
      </c>
      <c r="C35" s="3" t="n">
        <v>1263135</v>
      </c>
      <c r="D35" s="3" t="n">
        <v>10122228</v>
      </c>
      <c r="E35" s="4" t="n">
        <f aca="false">IF(ISERROR(D35/C35),"",D35/C35)</f>
        <v>8.0135757460604</v>
      </c>
      <c r="F35" s="4" t="n">
        <f aca="false">IF(A35/NumberOfBricks&gt;1,"",A35/NumberOfBricks)</f>
        <v>0.34</v>
      </c>
      <c r="G35" s="4" t="n">
        <f aca="false">IF(ISERROR(F35-TargetPercentage),"",F35-TargetPercentage)</f>
        <v>-0.36</v>
      </c>
      <c r="H35" s="5" t="n">
        <f aca="false">IF(G34&lt;0,IF(G35&gt;=0,1,0),0)</f>
        <v>0</v>
      </c>
    </row>
    <row r="36" customFormat="false" ht="12.8" hidden="false" customHeight="false" outlineLevel="0" collapsed="false">
      <c r="A36" s="2" t="n">
        <v>35</v>
      </c>
      <c r="B36" s="3" t="s">
        <v>42</v>
      </c>
      <c r="C36" s="3" t="n">
        <v>421045</v>
      </c>
      <c r="D36" s="3" t="n">
        <v>3242050</v>
      </c>
      <c r="E36" s="4" t="n">
        <f aca="false">IF(ISERROR(D36/C36),"",D36/C36)</f>
        <v>7.70000831265067</v>
      </c>
      <c r="F36" s="4" t="n">
        <f aca="false">IF(A36/NumberOfBricks&gt;1,"",A36/NumberOfBricks)</f>
        <v>0.35</v>
      </c>
      <c r="G36" s="4" t="n">
        <f aca="false">IF(ISERROR(F36-TargetPercentage),"",F36-TargetPercentage)</f>
        <v>-0.35</v>
      </c>
      <c r="H36" s="5" t="n">
        <f aca="false">IF(G35&lt;0,IF(G36&gt;=0,1,0),0)</f>
        <v>0</v>
      </c>
    </row>
    <row r="37" customFormat="false" ht="12.8" hidden="false" customHeight="false" outlineLevel="0" collapsed="false">
      <c r="A37" s="2" t="n">
        <v>36</v>
      </c>
      <c r="B37" s="3" t="s">
        <v>43</v>
      </c>
      <c r="C37" s="3" t="n">
        <v>15917892</v>
      </c>
      <c r="D37" s="3" t="n">
        <v>119321488</v>
      </c>
      <c r="E37" s="4" t="n">
        <f aca="false">IF(ISERROR(D37/C37),"",D37/C37)</f>
        <v>7.49606091057786</v>
      </c>
      <c r="F37" s="4" t="n">
        <f aca="false">IF(A37/NumberOfBricks&gt;1,"",A37/NumberOfBricks)</f>
        <v>0.36</v>
      </c>
      <c r="G37" s="4" t="n">
        <f aca="false">IF(ISERROR(F37-TargetPercentage),"",F37-TargetPercentage)</f>
        <v>-0.34</v>
      </c>
      <c r="H37" s="5" t="n">
        <f aca="false">IF(G36&lt;0,IF(G37&gt;=0,1,0),0)</f>
        <v>0</v>
      </c>
    </row>
    <row r="38" customFormat="false" ht="12.8" hidden="false" customHeight="false" outlineLevel="0" collapsed="false">
      <c r="A38" s="2" t="n">
        <v>37</v>
      </c>
      <c r="B38" s="3" t="s">
        <v>44</v>
      </c>
      <c r="C38" s="3" t="n">
        <v>14498220</v>
      </c>
      <c r="D38" s="3" t="n">
        <v>104826563</v>
      </c>
      <c r="E38" s="4" t="n">
        <f aca="false">IF(ISERROR(D38/C38),"",D38/C38)</f>
        <v>7.23030572028842</v>
      </c>
      <c r="F38" s="4" t="n">
        <f aca="false">IF(A38/NumberOfBricks&gt;1,"",A38/NumberOfBricks)</f>
        <v>0.37</v>
      </c>
      <c r="G38" s="4" t="n">
        <f aca="false">IF(ISERROR(F38-TargetPercentage),"",F38-TargetPercentage)</f>
        <v>-0.33</v>
      </c>
      <c r="H38" s="5" t="n">
        <f aca="false">IF(G37&lt;0,IF(G38&gt;=0,1,0),0)</f>
        <v>0</v>
      </c>
    </row>
    <row r="39" customFormat="false" ht="12.8" hidden="false" customHeight="false" outlineLevel="0" collapsed="false">
      <c r="A39" s="2" t="n">
        <v>38</v>
      </c>
      <c r="B39" s="3" t="s">
        <v>45</v>
      </c>
      <c r="C39" s="3" t="n">
        <v>37751915</v>
      </c>
      <c r="D39" s="3" t="n">
        <v>266395950</v>
      </c>
      <c r="E39" s="4" t="n">
        <f aca="false">IF(ISERROR(D39/C39),"",D39/C39)</f>
        <v>7.05648839270803</v>
      </c>
      <c r="F39" s="4" t="n">
        <f aca="false">IF(A39/NumberOfBricks&gt;1,"",A39/NumberOfBricks)</f>
        <v>0.38</v>
      </c>
      <c r="G39" s="4" t="n">
        <f aca="false">IF(ISERROR(F39-TargetPercentage),"",F39-TargetPercentage)</f>
        <v>-0.32</v>
      </c>
      <c r="H39" s="5" t="n">
        <f aca="false">IF(G38&lt;0,IF(G39&gt;=0,1,0),0)</f>
        <v>0</v>
      </c>
    </row>
    <row r="40" customFormat="false" ht="12.8" hidden="false" customHeight="false" outlineLevel="0" collapsed="false">
      <c r="A40" s="2" t="n">
        <v>39</v>
      </c>
      <c r="B40" s="3" t="s">
        <v>46</v>
      </c>
      <c r="C40" s="3" t="n">
        <v>2359065</v>
      </c>
      <c r="D40" s="3" t="n">
        <v>16406877</v>
      </c>
      <c r="E40" s="4" t="n">
        <f aca="false">IF(ISERROR(D40/C40),"",D40/C40)</f>
        <v>6.95482193157035</v>
      </c>
      <c r="F40" s="4" t="n">
        <f aca="false">IF(A40/NumberOfBricks&gt;1,"",A40/NumberOfBricks)</f>
        <v>0.39</v>
      </c>
      <c r="G40" s="4" t="n">
        <f aca="false">IF(ISERROR(F40-TargetPercentage),"",F40-TargetPercentage)</f>
        <v>-0.31</v>
      </c>
      <c r="H40" s="5" t="n">
        <f aca="false">IF(G39&lt;0,IF(G40&gt;=0,1,0),0)</f>
        <v>0</v>
      </c>
    </row>
    <row r="41" customFormat="false" ht="12.8" hidden="false" customHeight="false" outlineLevel="0" collapsed="false">
      <c r="A41" s="2" t="n">
        <v>40</v>
      </c>
      <c r="B41" s="3" t="s">
        <v>47</v>
      </c>
      <c r="C41" s="3" t="n">
        <v>26987460</v>
      </c>
      <c r="D41" s="3" t="n">
        <v>185287243</v>
      </c>
      <c r="E41" s="4" t="n">
        <f aca="false">IF(ISERROR(D41/C41),"",D41/C41)</f>
        <v>6.865679208047</v>
      </c>
      <c r="F41" s="4" t="n">
        <f aca="false">IF(A41/NumberOfBricks&gt;1,"",A41/NumberOfBricks)</f>
        <v>0.4</v>
      </c>
      <c r="G41" s="4" t="n">
        <f aca="false">IF(ISERROR(F41-TargetPercentage),"",F41-TargetPercentage)</f>
        <v>-0.3</v>
      </c>
      <c r="H41" s="5" t="n">
        <f aca="false">IF(G40&lt;0,IF(G41&gt;=0,1,0),0)</f>
        <v>0</v>
      </c>
    </row>
    <row r="42" customFormat="false" ht="12.8" hidden="false" customHeight="false" outlineLevel="0" collapsed="false">
      <c r="A42" s="2" t="n">
        <v>41</v>
      </c>
      <c r="B42" s="3" t="s">
        <v>48</v>
      </c>
      <c r="C42" s="3" t="n">
        <v>800135</v>
      </c>
      <c r="D42" s="3" t="n">
        <v>5250137</v>
      </c>
      <c r="E42" s="4" t="n">
        <f aca="false">IF(ISERROR(D42/C42),"",D42/C42)</f>
        <v>6.56156398607735</v>
      </c>
      <c r="F42" s="4" t="n">
        <f aca="false">IF(A42/NumberOfBricks&gt;1,"",A42/NumberOfBricks)</f>
        <v>0.41</v>
      </c>
      <c r="G42" s="4" t="n">
        <f aca="false">IF(ISERROR(F42-TargetPercentage),"",F42-TargetPercentage)</f>
        <v>-0.29</v>
      </c>
      <c r="H42" s="5" t="n">
        <f aca="false">IF(G41&lt;0,IF(G42&gt;=0,1,0),0)</f>
        <v>0</v>
      </c>
    </row>
    <row r="43" customFormat="false" ht="12.8" hidden="false" customHeight="false" outlineLevel="0" collapsed="false">
      <c r="A43" s="2" t="n">
        <v>42</v>
      </c>
      <c r="B43" s="3" t="s">
        <v>49</v>
      </c>
      <c r="C43" s="3" t="n">
        <v>2299000</v>
      </c>
      <c r="D43" s="3" t="n">
        <v>15044417</v>
      </c>
      <c r="E43" s="4" t="n">
        <f aca="false">IF(ISERROR(D43/C43),"",D43/C43)</f>
        <v>6.54389604175729</v>
      </c>
      <c r="F43" s="4" t="n">
        <f aca="false">IF(A43/NumberOfBricks&gt;1,"",A43/NumberOfBricks)</f>
        <v>0.42</v>
      </c>
      <c r="G43" s="4" t="n">
        <f aca="false">IF(ISERROR(F43-TargetPercentage),"",F43-TargetPercentage)</f>
        <v>-0.28</v>
      </c>
      <c r="H43" s="5" t="n">
        <f aca="false">IF(G42&lt;0,IF(G43&gt;=0,1,0),0)</f>
        <v>0</v>
      </c>
    </row>
    <row r="44" customFormat="false" ht="12.8" hidden="false" customHeight="false" outlineLevel="0" collapsed="false">
      <c r="A44" s="2" t="n">
        <v>43</v>
      </c>
      <c r="B44" s="3" t="s">
        <v>50</v>
      </c>
      <c r="C44" s="3" t="n">
        <v>5966271</v>
      </c>
      <c r="D44" s="3" t="n">
        <v>39000905</v>
      </c>
      <c r="E44" s="4" t="n">
        <f aca="false">IF(ISERROR(D44/C44),"",D44/C44)</f>
        <v>6.53689800547109</v>
      </c>
      <c r="F44" s="4" t="n">
        <f aca="false">IF(A44/NumberOfBricks&gt;1,"",A44/NumberOfBricks)</f>
        <v>0.43</v>
      </c>
      <c r="G44" s="4" t="n">
        <f aca="false">IF(ISERROR(F44-TargetPercentage),"",F44-TargetPercentage)</f>
        <v>-0.27</v>
      </c>
      <c r="H44" s="5" t="n">
        <f aca="false">IF(G43&lt;0,IF(G44&gt;=0,1,0),0)</f>
        <v>0</v>
      </c>
    </row>
    <row r="45" customFormat="false" ht="12.8" hidden="false" customHeight="false" outlineLevel="0" collapsed="false">
      <c r="A45" s="2" t="n">
        <v>44</v>
      </c>
      <c r="B45" s="3" t="s">
        <v>51</v>
      </c>
      <c r="C45" s="3" t="n">
        <v>5047000</v>
      </c>
      <c r="D45" s="3" t="n">
        <v>32623800</v>
      </c>
      <c r="E45" s="4" t="n">
        <f aca="false">IF(ISERROR(D45/C45),"",D45/C45)</f>
        <v>6.46399841489994</v>
      </c>
      <c r="F45" s="4" t="n">
        <f aca="false">IF(A45/NumberOfBricks&gt;1,"",A45/NumberOfBricks)</f>
        <v>0.44</v>
      </c>
      <c r="G45" s="4" t="n">
        <f aca="false">IF(ISERROR(F45-TargetPercentage),"",F45-TargetPercentage)</f>
        <v>-0.26</v>
      </c>
      <c r="H45" s="5" t="n">
        <f aca="false">IF(G44&lt;0,IF(G45&gt;=0,1,0),0)</f>
        <v>0</v>
      </c>
    </row>
    <row r="46" customFormat="false" ht="12.8" hidden="false" customHeight="false" outlineLevel="0" collapsed="false">
      <c r="A46" s="2" t="n">
        <v>45</v>
      </c>
      <c r="B46" s="3" t="s">
        <v>52</v>
      </c>
      <c r="C46" s="3" t="n">
        <v>2983136</v>
      </c>
      <c r="D46" s="3" t="n">
        <v>18643983</v>
      </c>
      <c r="E46" s="4" t="n">
        <f aca="false">IF(ISERROR(D46/C46),"",D46/C46)</f>
        <v>6.24979317067676</v>
      </c>
      <c r="F46" s="4" t="n">
        <f aca="false">IF(A46/NumberOfBricks&gt;1,"",A46/NumberOfBricks)</f>
        <v>0.45</v>
      </c>
      <c r="G46" s="4" t="n">
        <f aca="false">IF(ISERROR(F46-TargetPercentage),"",F46-TargetPercentage)</f>
        <v>-0.25</v>
      </c>
      <c r="H46" s="5" t="n">
        <f aca="false">IF(G45&lt;0,IF(G46&gt;=0,1,0),0)</f>
        <v>0</v>
      </c>
    </row>
    <row r="47" customFormat="false" ht="12.8" hidden="false" customHeight="false" outlineLevel="0" collapsed="false">
      <c r="A47" s="2" t="n">
        <v>46</v>
      </c>
      <c r="B47" s="3" t="s">
        <v>53</v>
      </c>
      <c r="C47" s="3" t="n">
        <v>14176954</v>
      </c>
      <c r="D47" s="3" t="n">
        <v>87971693</v>
      </c>
      <c r="E47" s="4" t="n">
        <f aca="false">IF(ISERROR(D47/C47),"",D47/C47)</f>
        <v>6.2052605235229</v>
      </c>
      <c r="F47" s="4" t="n">
        <f aca="false">IF(A47/NumberOfBricks&gt;1,"",A47/NumberOfBricks)</f>
        <v>0.46</v>
      </c>
      <c r="G47" s="4" t="n">
        <f aca="false">IF(ISERROR(F47-TargetPercentage),"",F47-TargetPercentage)</f>
        <v>-0.24</v>
      </c>
      <c r="H47" s="5" t="n">
        <f aca="false">IF(G46&lt;0,IF(G47&gt;=0,1,0),0)</f>
        <v>0</v>
      </c>
    </row>
    <row r="48" customFormat="false" ht="12.8" hidden="false" customHeight="false" outlineLevel="0" collapsed="false">
      <c r="A48" s="2" t="n">
        <v>47</v>
      </c>
      <c r="B48" s="3" t="s">
        <v>54</v>
      </c>
      <c r="C48" s="3" t="n">
        <v>1491568</v>
      </c>
      <c r="D48" s="3" t="n">
        <v>8949112</v>
      </c>
      <c r="E48" s="4" t="n">
        <f aca="false">IF(ISERROR(D48/C48),"",D48/C48)</f>
        <v>5.99980155111936</v>
      </c>
      <c r="F48" s="4" t="n">
        <f aca="false">IF(A48/NumberOfBricks&gt;1,"",A48/NumberOfBricks)</f>
        <v>0.47</v>
      </c>
      <c r="G48" s="4" t="n">
        <f aca="false">IF(ISERROR(F48-TargetPercentage),"",F48-TargetPercentage)</f>
        <v>-0.23</v>
      </c>
      <c r="H48" s="5" t="n">
        <f aca="false">IF(G47&lt;0,IF(G48&gt;=0,1,0),0)</f>
        <v>0</v>
      </c>
    </row>
    <row r="49" customFormat="false" ht="12.8" hidden="false" customHeight="false" outlineLevel="0" collapsed="false">
      <c r="A49" s="2" t="n">
        <v>48</v>
      </c>
      <c r="B49" s="3" t="s">
        <v>55</v>
      </c>
      <c r="C49" s="3" t="n">
        <v>357500</v>
      </c>
      <c r="D49" s="3" t="n">
        <v>2104450</v>
      </c>
      <c r="E49" s="4" t="n">
        <f aca="false">IF(ISERROR(D49/C49),"",D49/C49)</f>
        <v>5.88657342657343</v>
      </c>
      <c r="F49" s="4" t="n">
        <f aca="false">IF(A49/NumberOfBricks&gt;1,"",A49/NumberOfBricks)</f>
        <v>0.48</v>
      </c>
      <c r="G49" s="4" t="n">
        <f aca="false">IF(ISERROR(F49-TargetPercentage),"",F49-TargetPercentage)</f>
        <v>-0.22</v>
      </c>
      <c r="H49" s="5" t="n">
        <f aca="false">IF(G48&lt;0,IF(G49&gt;=0,1,0),0)</f>
        <v>0</v>
      </c>
    </row>
    <row r="50" customFormat="false" ht="12.8" hidden="false" customHeight="false" outlineLevel="0" collapsed="false">
      <c r="A50" s="2" t="n">
        <v>49</v>
      </c>
      <c r="B50" s="3" t="s">
        <v>56</v>
      </c>
      <c r="C50" s="3" t="n">
        <v>325033</v>
      </c>
      <c r="D50" s="3" t="n">
        <v>1893150</v>
      </c>
      <c r="E50" s="4" t="n">
        <f aca="false">IF(ISERROR(D50/C50),"",D50/C50)</f>
        <v>5.8244855137786</v>
      </c>
      <c r="F50" s="4" t="n">
        <f aca="false">IF(A50/NumberOfBricks&gt;1,"",A50/NumberOfBricks)</f>
        <v>0.49</v>
      </c>
      <c r="G50" s="4" t="n">
        <f aca="false">IF(ISERROR(F50-TargetPercentage),"",F50-TargetPercentage)</f>
        <v>-0.21</v>
      </c>
      <c r="H50" s="5" t="n">
        <f aca="false">IF(G49&lt;0,IF(G50&gt;=0,1,0),0)</f>
        <v>0</v>
      </c>
    </row>
    <row r="51" customFormat="false" ht="12.8" hidden="false" customHeight="false" outlineLevel="0" collapsed="false">
      <c r="A51" s="2" t="n">
        <v>50</v>
      </c>
      <c r="B51" s="3" t="s">
        <v>57</v>
      </c>
      <c r="C51" s="3" t="n">
        <v>463150</v>
      </c>
      <c r="D51" s="3" t="n">
        <v>2567600</v>
      </c>
      <c r="E51" s="4" t="n">
        <f aca="false">IF(ISERROR(D51/C51),"",D51/C51)</f>
        <v>5.543776314369</v>
      </c>
      <c r="F51" s="4" t="n">
        <f aca="false">IF(A51/NumberOfBricks&gt;1,"",A51/NumberOfBricks)</f>
        <v>0.5</v>
      </c>
      <c r="G51" s="4" t="n">
        <f aca="false">IF(ISERROR(F51-TargetPercentage),"",F51-TargetPercentage)</f>
        <v>-0.2</v>
      </c>
      <c r="H51" s="5" t="n">
        <f aca="false">IF(G50&lt;0,IF(G51&gt;=0,1,0),0)</f>
        <v>0</v>
      </c>
    </row>
    <row r="52" customFormat="false" ht="12.8" hidden="false" customHeight="false" outlineLevel="0" collapsed="false">
      <c r="A52" s="2" t="n">
        <v>51</v>
      </c>
      <c r="B52" s="3" t="s">
        <v>58</v>
      </c>
      <c r="C52" s="3" t="n">
        <v>550452</v>
      </c>
      <c r="D52" s="3" t="n">
        <v>3023712</v>
      </c>
      <c r="E52" s="4" t="n">
        <f aca="false">IF(ISERROR(D52/C52),"",D52/C52)</f>
        <v>5.49314381635456</v>
      </c>
      <c r="F52" s="4" t="n">
        <f aca="false">IF(A52/NumberOfBricks&gt;1,"",A52/NumberOfBricks)</f>
        <v>0.51</v>
      </c>
      <c r="G52" s="4" t="n">
        <f aca="false">IF(ISERROR(F52-TargetPercentage),"",F52-TargetPercentage)</f>
        <v>-0.19</v>
      </c>
      <c r="H52" s="5" t="n">
        <f aca="false">IF(G51&lt;0,IF(G52&gt;=0,1,0),0)</f>
        <v>0</v>
      </c>
    </row>
    <row r="53" customFormat="false" ht="12.8" hidden="false" customHeight="false" outlineLevel="0" collapsed="false">
      <c r="A53" s="2" t="n">
        <v>52</v>
      </c>
      <c r="B53" s="3" t="s">
        <v>59</v>
      </c>
      <c r="C53" s="3" t="n">
        <v>421045</v>
      </c>
      <c r="D53" s="3" t="n">
        <v>2279350</v>
      </c>
      <c r="E53" s="4" t="n">
        <f aca="false">IF(ISERROR(D53/C53),"",D53/C53)</f>
        <v>5.41355437067297</v>
      </c>
      <c r="F53" s="4" t="n">
        <f aca="false">IF(A53/NumberOfBricks&gt;1,"",A53/NumberOfBricks)</f>
        <v>0.52</v>
      </c>
      <c r="G53" s="4" t="n">
        <f aca="false">IF(ISERROR(F53-TargetPercentage),"",F53-TargetPercentage)</f>
        <v>-0.18</v>
      </c>
      <c r="H53" s="5" t="n">
        <f aca="false">IF(G52&lt;0,IF(G53&gt;=0,1,0),0)</f>
        <v>0</v>
      </c>
    </row>
    <row r="54" customFormat="false" ht="12.8" hidden="false" customHeight="false" outlineLevel="0" collapsed="false">
      <c r="A54" s="2" t="n">
        <v>53</v>
      </c>
      <c r="B54" s="3" t="s">
        <v>60</v>
      </c>
      <c r="C54" s="3" t="n">
        <v>1305240</v>
      </c>
      <c r="D54" s="3" t="n">
        <v>6947250</v>
      </c>
      <c r="E54" s="4" t="n">
        <f aca="false">IF(ISERROR(D54/C54),"",D54/C54)</f>
        <v>5.32258435230303</v>
      </c>
      <c r="F54" s="4" t="n">
        <f aca="false">IF(A54/NumberOfBricks&gt;1,"",A54/NumberOfBricks)</f>
        <v>0.53</v>
      </c>
      <c r="G54" s="4" t="n">
        <f aca="false">IF(ISERROR(F54-TargetPercentage),"",F54-TargetPercentage)</f>
        <v>-0.17</v>
      </c>
      <c r="H54" s="5" t="n">
        <f aca="false">IF(G53&lt;0,IF(G54&gt;=0,1,0),0)</f>
        <v>0</v>
      </c>
    </row>
    <row r="55" customFormat="false" ht="12.8" hidden="false" customHeight="false" outlineLevel="0" collapsed="false">
      <c r="A55" s="2" t="n">
        <v>54</v>
      </c>
      <c r="B55" s="3" t="s">
        <v>61</v>
      </c>
      <c r="C55" s="3" t="n">
        <v>357500</v>
      </c>
      <c r="D55" s="3" t="n">
        <v>1894005</v>
      </c>
      <c r="E55" s="4" t="n">
        <f aca="false">IF(ISERROR(D55/C55),"",D55/C55)</f>
        <v>5.29791608391608</v>
      </c>
      <c r="F55" s="4" t="n">
        <f aca="false">IF(A55/NumberOfBricks&gt;1,"",A55/NumberOfBricks)</f>
        <v>0.54</v>
      </c>
      <c r="G55" s="4" t="n">
        <f aca="false">IF(ISERROR(F55-TargetPercentage),"",F55-TargetPercentage)</f>
        <v>-0.16</v>
      </c>
      <c r="H55" s="5" t="n">
        <f aca="false">IF(G54&lt;0,IF(G55&gt;=0,1,0),0)</f>
        <v>0</v>
      </c>
    </row>
    <row r="56" customFormat="false" ht="12.8" hidden="false" customHeight="false" outlineLevel="0" collapsed="false">
      <c r="A56" s="2" t="n">
        <v>55</v>
      </c>
      <c r="B56" s="3" t="s">
        <v>62</v>
      </c>
      <c r="C56" s="3" t="n">
        <v>266200</v>
      </c>
      <c r="D56" s="3" t="n">
        <v>1394850</v>
      </c>
      <c r="E56" s="4" t="n">
        <f aca="false">IF(ISERROR(D56/C56),"",D56/C56)</f>
        <v>5.23985725018783</v>
      </c>
      <c r="F56" s="4" t="n">
        <f aca="false">IF(A56/NumberOfBricks&gt;1,"",A56/NumberOfBricks)</f>
        <v>0.55</v>
      </c>
      <c r="G56" s="4" t="n">
        <f aca="false">IF(ISERROR(F56-TargetPercentage),"",F56-TargetPercentage)</f>
        <v>-0.15</v>
      </c>
      <c r="H56" s="5" t="n">
        <f aca="false">IF(G55&lt;0,IF(G56&gt;=0,1,0),0)</f>
        <v>0</v>
      </c>
    </row>
    <row r="57" customFormat="false" ht="12.8" hidden="false" customHeight="false" outlineLevel="0" collapsed="false">
      <c r="A57" s="2" t="n">
        <v>56</v>
      </c>
      <c r="B57" s="3" t="s">
        <v>63</v>
      </c>
      <c r="C57" s="3" t="n">
        <v>339625</v>
      </c>
      <c r="D57" s="3" t="n">
        <v>1770230</v>
      </c>
      <c r="E57" s="4" t="n">
        <f aca="false">IF(ISERROR(D57/C57),"",D57/C57)</f>
        <v>5.21230769230769</v>
      </c>
      <c r="F57" s="4" t="n">
        <f aca="false">IF(A57/NumberOfBricks&gt;1,"",A57/NumberOfBricks)</f>
        <v>0.56</v>
      </c>
      <c r="G57" s="4" t="n">
        <f aca="false">IF(ISERROR(F57-TargetPercentage),"",F57-TargetPercentage)</f>
        <v>-0.14</v>
      </c>
      <c r="H57" s="5" t="n">
        <f aca="false">IF(G56&lt;0,IF(G57&gt;=0,1,0),0)</f>
        <v>0</v>
      </c>
    </row>
    <row r="58" customFormat="false" ht="12.8" hidden="false" customHeight="false" outlineLevel="0" collapsed="false">
      <c r="A58" s="2" t="n">
        <v>57</v>
      </c>
      <c r="B58" s="3" t="s">
        <v>64</v>
      </c>
      <c r="C58" s="3" t="n">
        <v>348562</v>
      </c>
      <c r="D58" s="3" t="n">
        <v>1806285</v>
      </c>
      <c r="E58" s="4" t="n">
        <f aca="false">IF(ISERROR(D58/C58),"",D58/C58)</f>
        <v>5.18210533563613</v>
      </c>
      <c r="F58" s="4" t="n">
        <f aca="false">IF(A58/NumberOfBricks&gt;1,"",A58/NumberOfBricks)</f>
        <v>0.57</v>
      </c>
      <c r="G58" s="4" t="n">
        <f aca="false">IF(ISERROR(F58-TargetPercentage),"",F58-TargetPercentage)</f>
        <v>-0.13</v>
      </c>
      <c r="H58" s="5" t="n">
        <f aca="false">IF(G57&lt;0,IF(G58&gt;=0,1,0),0)</f>
        <v>0</v>
      </c>
    </row>
    <row r="59" customFormat="false" ht="12.8" hidden="false" customHeight="false" outlineLevel="0" collapsed="false">
      <c r="A59" s="2" t="n">
        <v>58</v>
      </c>
      <c r="B59" s="3" t="s">
        <v>65</v>
      </c>
      <c r="C59" s="3" t="n">
        <v>387200</v>
      </c>
      <c r="D59" s="3" t="n">
        <v>1996500</v>
      </c>
      <c r="E59" s="4" t="n">
        <f aca="false">IF(ISERROR(D59/C59),"",D59/C59)</f>
        <v>5.15625</v>
      </c>
      <c r="F59" s="4" t="n">
        <f aca="false">IF(A59/NumberOfBricks&gt;1,"",A59/NumberOfBricks)</f>
        <v>0.58</v>
      </c>
      <c r="G59" s="4" t="n">
        <f aca="false">IF(ISERROR(F59-TargetPercentage),"",F59-TargetPercentage)</f>
        <v>-0.12</v>
      </c>
      <c r="H59" s="5" t="n">
        <f aca="false">IF(G58&lt;0,IF(G59&gt;=0,1,0),0)</f>
        <v>0</v>
      </c>
    </row>
    <row r="60" customFormat="false" ht="12.8" hidden="false" customHeight="false" outlineLevel="0" collapsed="false">
      <c r="A60" s="2" t="n">
        <v>59</v>
      </c>
      <c r="B60" s="3" t="s">
        <v>66</v>
      </c>
      <c r="C60" s="3" t="n">
        <v>1810495</v>
      </c>
      <c r="D60" s="3" t="n">
        <v>9314000</v>
      </c>
      <c r="E60" s="4" t="n">
        <f aca="false">IF(ISERROR(D60/C60),"",D60/C60)</f>
        <v>5.14444944614594</v>
      </c>
      <c r="F60" s="4" t="n">
        <f aca="false">IF(A60/NumberOfBricks&gt;1,"",A60/NumberOfBricks)</f>
        <v>0.59</v>
      </c>
      <c r="G60" s="4" t="n">
        <f aca="false">IF(ISERROR(F60-TargetPercentage),"",F60-TargetPercentage)</f>
        <v>-0.11</v>
      </c>
      <c r="H60" s="5" t="n">
        <f aca="false">IF(G59&lt;0,IF(G60&gt;=0,1,0),0)</f>
        <v>0</v>
      </c>
    </row>
    <row r="61" customFormat="false" ht="12.8" hidden="false" customHeight="false" outlineLevel="0" collapsed="false">
      <c r="A61" s="2" t="n">
        <v>60</v>
      </c>
      <c r="B61" s="3" t="s">
        <v>67</v>
      </c>
      <c r="C61" s="3" t="n">
        <v>10709000</v>
      </c>
      <c r="D61" s="3" t="n">
        <v>55049750</v>
      </c>
      <c r="E61" s="4" t="n">
        <f aca="false">IF(ISERROR(D61/C61),"",D61/C61)</f>
        <v>5.14051265290877</v>
      </c>
      <c r="F61" s="4" t="n">
        <f aca="false">IF(A61/NumberOfBricks&gt;1,"",A61/NumberOfBricks)</f>
        <v>0.6</v>
      </c>
      <c r="G61" s="4" t="n">
        <f aca="false">IF(ISERROR(F61-TargetPercentage),"",F61-TargetPercentage)</f>
        <v>-0.1</v>
      </c>
      <c r="H61" s="5" t="n">
        <f aca="false">IF(G60&lt;0,IF(G61&gt;=0,1,0),0)</f>
        <v>0</v>
      </c>
    </row>
    <row r="62" customFormat="false" ht="12.8" hidden="false" customHeight="false" outlineLevel="0" collapsed="false">
      <c r="A62" s="2" t="n">
        <v>61</v>
      </c>
      <c r="B62" s="3" t="s">
        <v>68</v>
      </c>
      <c r="C62" s="3" t="n">
        <v>4847596</v>
      </c>
      <c r="D62" s="3" t="n">
        <v>24454390</v>
      </c>
      <c r="E62" s="4" t="n">
        <f aca="false">IF(ISERROR(D62/C62),"",D62/C62)</f>
        <v>5.04464274663153</v>
      </c>
      <c r="F62" s="4" t="n">
        <f aca="false">IF(A62/NumberOfBricks&gt;1,"",A62/NumberOfBricks)</f>
        <v>0.61</v>
      </c>
      <c r="G62" s="4" t="n">
        <f aca="false">IF(ISERROR(F62-TargetPercentage),"",F62-TargetPercentage)</f>
        <v>-0.0900000000000001</v>
      </c>
      <c r="H62" s="5" t="n">
        <f aca="false">IF(G61&lt;0,IF(G62&gt;=0,1,0),0)</f>
        <v>0</v>
      </c>
    </row>
    <row r="63" customFormat="false" ht="12.8" hidden="false" customHeight="false" outlineLevel="0" collapsed="false">
      <c r="A63" s="2" t="n">
        <v>62</v>
      </c>
      <c r="B63" s="3" t="s">
        <v>69</v>
      </c>
      <c r="C63" s="3" t="n">
        <v>463150</v>
      </c>
      <c r="D63" s="3" t="n">
        <v>2315750</v>
      </c>
      <c r="E63" s="4" t="n">
        <f aca="false">IF(ISERROR(D63/C63),"",D63/C63)</f>
        <v>5</v>
      </c>
      <c r="F63" s="4" t="n">
        <f aca="false">IF(A63/NumberOfBricks&gt;1,"",A63/NumberOfBricks)</f>
        <v>0.62</v>
      </c>
      <c r="G63" s="4" t="n">
        <f aca="false">IF(ISERROR(F63-TargetPercentage),"",F63-TargetPercentage)</f>
        <v>-0.0800000000000001</v>
      </c>
      <c r="H63" s="5" t="n">
        <f aca="false">IF(G62&lt;0,IF(G63&gt;=0,1,0),0)</f>
        <v>0</v>
      </c>
    </row>
    <row r="64" customFormat="false" ht="12.8" hidden="false" customHeight="false" outlineLevel="0" collapsed="false">
      <c r="A64" s="2" t="n">
        <v>63</v>
      </c>
      <c r="B64" s="3" t="s">
        <v>70</v>
      </c>
      <c r="C64" s="3" t="n">
        <v>357500</v>
      </c>
      <c r="D64" s="3" t="n">
        <v>1787500</v>
      </c>
      <c r="E64" s="4" t="n">
        <f aca="false">IF(ISERROR(D64/C64),"",D64/C64)</f>
        <v>5</v>
      </c>
      <c r="F64" s="4" t="n">
        <f aca="false">IF(A64/NumberOfBricks&gt;1,"",A64/NumberOfBricks)</f>
        <v>0.63</v>
      </c>
      <c r="G64" s="4" t="n">
        <f aca="false">IF(ISERROR(F64-TargetPercentage),"",F64-TargetPercentage)</f>
        <v>-0.0700000000000001</v>
      </c>
      <c r="H64" s="5" t="n">
        <f aca="false">IF(G63&lt;0,IF(G64&gt;=0,1,0),0)</f>
        <v>0</v>
      </c>
    </row>
    <row r="65" customFormat="false" ht="12.8" hidden="false" customHeight="false" outlineLevel="0" collapsed="false">
      <c r="A65" s="2" t="n">
        <v>64</v>
      </c>
      <c r="B65" s="3" t="s">
        <v>71</v>
      </c>
      <c r="C65" s="3" t="n">
        <v>7458625</v>
      </c>
      <c r="D65" s="3" t="n">
        <v>37287965</v>
      </c>
      <c r="E65" s="4" t="n">
        <f aca="false">IF(ISERROR(D65/C65),"",D65/C65)</f>
        <v>4.99930818347886</v>
      </c>
      <c r="F65" s="4" t="n">
        <f aca="false">IF(A65/NumberOfBricks&gt;1,"",A65/NumberOfBricks)</f>
        <v>0.64</v>
      </c>
      <c r="G65" s="4" t="n">
        <f aca="false">IF(ISERROR(F65-TargetPercentage),"",F65-TargetPercentage)</f>
        <v>-0.0600000000000001</v>
      </c>
      <c r="H65" s="5" t="n">
        <f aca="false">IF(G64&lt;0,IF(G65&gt;=0,1,0),0)</f>
        <v>0</v>
      </c>
    </row>
    <row r="66" customFormat="false" ht="12.8" hidden="false" customHeight="false" outlineLevel="0" collapsed="false">
      <c r="A66" s="2" t="n">
        <v>65</v>
      </c>
      <c r="B66" s="3" t="s">
        <v>72</v>
      </c>
      <c r="C66" s="3" t="n">
        <v>421045</v>
      </c>
      <c r="D66" s="3" t="n">
        <v>1998800</v>
      </c>
      <c r="E66" s="4" t="n">
        <f aca="false">IF(ISERROR(D66/C66),"",D66/C66)</f>
        <v>4.74723604365329</v>
      </c>
      <c r="F66" s="4" t="n">
        <f aca="false">IF(A66/NumberOfBricks&gt;1,"",A66/NumberOfBricks)</f>
        <v>0.65</v>
      </c>
      <c r="G66" s="4" t="n">
        <f aca="false">IF(ISERROR(F66-TargetPercentage),"",F66-TargetPercentage)</f>
        <v>-0.05</v>
      </c>
      <c r="H66" s="5" t="n">
        <f aca="false">IF(G65&lt;0,IF(G66&gt;=0,1,0),0)</f>
        <v>0</v>
      </c>
    </row>
    <row r="67" customFormat="false" ht="12.8" hidden="false" customHeight="false" outlineLevel="0" collapsed="false">
      <c r="A67" s="2" t="n">
        <v>66</v>
      </c>
      <c r="B67" s="3" t="s">
        <v>73</v>
      </c>
      <c r="C67" s="3" t="n">
        <v>2204940</v>
      </c>
      <c r="D67" s="3" t="n">
        <v>10436687</v>
      </c>
      <c r="E67" s="4" t="n">
        <f aca="false">IF(ISERROR(D67/C67),"",D67/C67)</f>
        <v>4.73332018104801</v>
      </c>
      <c r="F67" s="4" t="n">
        <f aca="false">IF(A67/NumberOfBricks&gt;1,"",A67/NumberOfBricks)</f>
        <v>0.66</v>
      </c>
      <c r="G67" s="4" t="n">
        <f aca="false">IF(ISERROR(F67-TargetPercentage),"",F67-TargetPercentage)</f>
        <v>-0.04</v>
      </c>
      <c r="H67" s="5" t="n">
        <f aca="false">IF(G66&lt;0,IF(G67&gt;=0,1,0),0)</f>
        <v>0</v>
      </c>
    </row>
    <row r="68" customFormat="false" ht="12.8" hidden="false" customHeight="false" outlineLevel="0" collapsed="false">
      <c r="A68" s="2" t="n">
        <v>67</v>
      </c>
      <c r="B68" s="3" t="s">
        <v>74</v>
      </c>
      <c r="C68" s="3" t="n">
        <v>58309374</v>
      </c>
      <c r="D68" s="3" t="n">
        <v>275933396</v>
      </c>
      <c r="E68" s="4" t="n">
        <f aca="false">IF(ISERROR(D68/C68),"",D68/C68)</f>
        <v>4.73223046435038</v>
      </c>
      <c r="F68" s="4" t="n">
        <f aca="false">IF(A68/NumberOfBricks&gt;1,"",A68/NumberOfBricks)</f>
        <v>0.67</v>
      </c>
      <c r="G68" s="4" t="n">
        <f aca="false">IF(ISERROR(F68-TargetPercentage),"",F68-TargetPercentage)</f>
        <v>-0.03</v>
      </c>
      <c r="H68" s="5" t="n">
        <f aca="false">IF(G67&lt;0,IF(G68&gt;=0,1,0),0)</f>
        <v>0</v>
      </c>
    </row>
    <row r="69" customFormat="false" ht="12.8" hidden="false" customHeight="false" outlineLevel="0" collapsed="false">
      <c r="A69" s="2" t="n">
        <v>68</v>
      </c>
      <c r="B69" s="3" t="s">
        <v>75</v>
      </c>
      <c r="C69" s="3" t="n">
        <v>11186611</v>
      </c>
      <c r="D69" s="3" t="n">
        <v>51837563</v>
      </c>
      <c r="E69" s="4" t="n">
        <f aca="false">IF(ISERROR(D69/C69),"",D69/C69)</f>
        <v>4.63389341061381</v>
      </c>
      <c r="F69" s="4" t="n">
        <f aca="false">IF(A69/NumberOfBricks&gt;1,"",A69/NumberOfBricks)</f>
        <v>0.68</v>
      </c>
      <c r="G69" s="4" t="n">
        <f aca="false">IF(ISERROR(F69-TargetPercentage),"",F69-TargetPercentage)</f>
        <v>-0.02</v>
      </c>
      <c r="H69" s="5" t="n">
        <f aca="false">IF(G68&lt;0,IF(G69&gt;=0,1,0),0)</f>
        <v>0</v>
      </c>
    </row>
    <row r="70" customFormat="false" ht="12.8" hidden="false" customHeight="false" outlineLevel="0" collapsed="false">
      <c r="A70" s="2" t="n">
        <v>69</v>
      </c>
      <c r="B70" s="3" t="s">
        <v>76</v>
      </c>
      <c r="C70" s="3" t="n">
        <v>4922173</v>
      </c>
      <c r="D70" s="3" t="n">
        <v>22373515</v>
      </c>
      <c r="E70" s="4" t="n">
        <f aca="false">IF(ISERROR(D70/C70),"",D70/C70)</f>
        <v>4.54545482249405</v>
      </c>
      <c r="F70" s="4" t="n">
        <f aca="false">IF(A70/NumberOfBricks&gt;1,"",A70/NumberOfBricks)</f>
        <v>0.69</v>
      </c>
      <c r="G70" s="4" t="n">
        <f aca="false">IF(ISERROR(F70-TargetPercentage),"",F70-TargetPercentage)</f>
        <v>-0.0100000000000001</v>
      </c>
      <c r="H70" s="5" t="n">
        <f aca="false">IF(G69&lt;0,IF(G70&gt;=0,1,0),0)</f>
        <v>0</v>
      </c>
    </row>
    <row r="71" customFormat="false" ht="12.8" hidden="false" customHeight="false" outlineLevel="0" collapsed="false">
      <c r="A71" s="2" t="n">
        <v>70</v>
      </c>
      <c r="B71" s="3" t="s">
        <v>77</v>
      </c>
      <c r="C71" s="3" t="n">
        <v>3538615</v>
      </c>
      <c r="D71" s="3" t="n">
        <v>15776386</v>
      </c>
      <c r="E71" s="4" t="n">
        <f aca="false">IF(ISERROR(D71/C71),"",D71/C71)</f>
        <v>4.45835051284189</v>
      </c>
      <c r="F71" s="4" t="n">
        <f aca="false">IF(A71/NumberOfBricks&gt;1,"",A71/NumberOfBricks)</f>
        <v>0.7</v>
      </c>
      <c r="G71" s="4" t="n">
        <f aca="false">IF(ISERROR(F71-TargetPercentage),"",F71-TargetPercentage)</f>
        <v>0</v>
      </c>
      <c r="H71" s="5" t="n">
        <f aca="false">IF(G70&lt;0,IF(G71&gt;=0,1,0),0)</f>
        <v>1</v>
      </c>
    </row>
    <row r="72" customFormat="false" ht="12.8" hidden="false" customHeight="false" outlineLevel="0" collapsed="false">
      <c r="A72" s="2" t="n">
        <v>71</v>
      </c>
      <c r="B72" s="3" t="s">
        <v>78</v>
      </c>
      <c r="C72" s="3" t="n">
        <v>421045</v>
      </c>
      <c r="D72" s="3" t="n">
        <v>1852600</v>
      </c>
      <c r="E72" s="4" t="n">
        <f aca="false">IF(ISERROR(D72/C72),"",D72/C72)</f>
        <v>4.4000047500861</v>
      </c>
      <c r="F72" s="4" t="n">
        <f aca="false">IF(A72/NumberOfBricks&gt;1,"",A72/NumberOfBricks)</f>
        <v>0.71</v>
      </c>
      <c r="G72" s="4" t="n">
        <f aca="false">IF(ISERROR(F72-TargetPercentage),"",F72-TargetPercentage)</f>
        <v>0.0099999999999999</v>
      </c>
      <c r="H72" s="5" t="n">
        <f aca="false">IF(G71&lt;0,IF(G72&gt;=0,1,0),0)</f>
        <v>0</v>
      </c>
    </row>
    <row r="73" customFormat="false" ht="12.8" hidden="false" customHeight="false" outlineLevel="0" collapsed="false">
      <c r="A73" s="2" t="n">
        <v>72</v>
      </c>
      <c r="B73" s="3" t="s">
        <v>79</v>
      </c>
      <c r="C73" s="3" t="n">
        <v>421045</v>
      </c>
      <c r="D73" s="3" t="n">
        <v>1852600</v>
      </c>
      <c r="E73" s="4" t="n">
        <f aca="false">IF(ISERROR(D73/C73),"",D73/C73)</f>
        <v>4.4000047500861</v>
      </c>
      <c r="F73" s="4" t="n">
        <f aca="false">IF(A73/NumberOfBricks&gt;1,"",A73/NumberOfBricks)</f>
        <v>0.72</v>
      </c>
      <c r="G73" s="4" t="n">
        <f aca="false">IF(ISERROR(F73-TargetPercentage),"",F73-TargetPercentage)</f>
        <v>0.0199999999999999</v>
      </c>
      <c r="H73" s="5" t="n">
        <f aca="false">IF(G72&lt;0,IF(G73&gt;=0,1,0),0)</f>
        <v>0</v>
      </c>
    </row>
    <row r="74" customFormat="false" ht="12.8" hidden="false" customHeight="false" outlineLevel="0" collapsed="false">
      <c r="A74" s="2" t="n">
        <v>73</v>
      </c>
      <c r="B74" s="3" t="s">
        <v>80</v>
      </c>
      <c r="C74" s="3" t="n">
        <v>421045</v>
      </c>
      <c r="D74" s="3" t="n">
        <v>1852600</v>
      </c>
      <c r="E74" s="4" t="n">
        <f aca="false">IF(ISERROR(D74/C74),"",D74/C74)</f>
        <v>4.4000047500861</v>
      </c>
      <c r="F74" s="4" t="n">
        <f aca="false">IF(A74/NumberOfBricks&gt;1,"",A74/NumberOfBricks)</f>
        <v>0.73</v>
      </c>
      <c r="G74" s="4" t="n">
        <f aca="false">IF(ISERROR(F74-TargetPercentage),"",F74-TargetPercentage)</f>
        <v>0.0299999999999999</v>
      </c>
      <c r="H74" s="5" t="n">
        <f aca="false">IF(G73&lt;0,IF(G74&gt;=0,1,0),0)</f>
        <v>0</v>
      </c>
    </row>
    <row r="75" customFormat="false" ht="12.8" hidden="false" customHeight="false" outlineLevel="0" collapsed="false">
      <c r="A75" s="2" t="n">
        <v>74</v>
      </c>
      <c r="B75" s="3" t="s">
        <v>81</v>
      </c>
      <c r="C75" s="3" t="n">
        <v>1014032</v>
      </c>
      <c r="D75" s="3" t="n">
        <v>4425971</v>
      </c>
      <c r="E75" s="4" t="n">
        <f aca="false">IF(ISERROR(D75/C75),"",D75/C75)</f>
        <v>4.3647251763258</v>
      </c>
      <c r="F75" s="4" t="n">
        <f aca="false">IF(A75/NumberOfBricks&gt;1,"",A75/NumberOfBricks)</f>
        <v>0.74</v>
      </c>
      <c r="G75" s="4" t="n">
        <f aca="false">IF(ISERROR(F75-TargetPercentage),"",F75-TargetPercentage)</f>
        <v>0.0399999999999999</v>
      </c>
      <c r="H75" s="5" t="n">
        <f aca="false">IF(G74&lt;0,IF(G75&gt;=0,1,0),0)</f>
        <v>0</v>
      </c>
    </row>
    <row r="76" customFormat="false" ht="12.8" hidden="false" customHeight="false" outlineLevel="0" collapsed="false">
      <c r="A76" s="2" t="n">
        <v>75</v>
      </c>
      <c r="B76" s="3" t="s">
        <v>82</v>
      </c>
      <c r="C76" s="3" t="n">
        <v>9071061</v>
      </c>
      <c r="D76" s="3" t="n">
        <v>39525812</v>
      </c>
      <c r="E76" s="4" t="n">
        <f aca="false">IF(ISERROR(D76/C76),"",D76/C76)</f>
        <v>4.35735268454264</v>
      </c>
      <c r="F76" s="4" t="n">
        <f aca="false">IF(A76/NumberOfBricks&gt;1,"",A76/NumberOfBricks)</f>
        <v>0.75</v>
      </c>
      <c r="G76" s="4" t="n">
        <f aca="false">IF(ISERROR(F76-TargetPercentage),"",F76-TargetPercentage)</f>
        <v>0.0499999999999999</v>
      </c>
      <c r="H76" s="5" t="n">
        <f aca="false">IF(G75&lt;0,IF(G76&gt;=0,1,0),0)</f>
        <v>0</v>
      </c>
    </row>
    <row r="77" customFormat="false" ht="12.8" hidden="false" customHeight="false" outlineLevel="0" collapsed="false">
      <c r="A77" s="2" t="n">
        <v>76</v>
      </c>
      <c r="B77" s="3" t="s">
        <v>83</v>
      </c>
      <c r="C77" s="3" t="n">
        <v>357500</v>
      </c>
      <c r="D77" s="3" t="n">
        <v>1535650</v>
      </c>
      <c r="E77" s="4" t="n">
        <f aca="false">IF(ISERROR(D77/C77),"",D77/C77)</f>
        <v>4.29552447552448</v>
      </c>
      <c r="F77" s="4" t="n">
        <f aca="false">IF(A77/NumberOfBricks&gt;1,"",A77/NumberOfBricks)</f>
        <v>0.76</v>
      </c>
      <c r="G77" s="4" t="n">
        <f aca="false">IF(ISERROR(F77-TargetPercentage),"",F77-TargetPercentage)</f>
        <v>0.06</v>
      </c>
      <c r="H77" s="5" t="n">
        <f aca="false">IF(G76&lt;0,IF(G77&gt;=0,1,0),0)</f>
        <v>0</v>
      </c>
    </row>
    <row r="78" customFormat="false" ht="12.8" hidden="false" customHeight="false" outlineLevel="0" collapsed="false">
      <c r="A78" s="2" t="n">
        <v>77</v>
      </c>
      <c r="B78" s="3" t="s">
        <v>84</v>
      </c>
      <c r="C78" s="3" t="n">
        <v>7663025</v>
      </c>
      <c r="D78" s="3" t="n">
        <v>32883650</v>
      </c>
      <c r="E78" s="4" t="n">
        <f aca="false">IF(ISERROR(D78/C78),"",D78/C78)</f>
        <v>4.29121006391079</v>
      </c>
      <c r="F78" s="4" t="n">
        <f aca="false">IF(A78/NumberOfBricks&gt;1,"",A78/NumberOfBricks)</f>
        <v>0.77</v>
      </c>
      <c r="G78" s="4" t="n">
        <f aca="false">IF(ISERROR(F78-TargetPercentage),"",F78-TargetPercentage)</f>
        <v>0.07</v>
      </c>
      <c r="H78" s="5" t="n">
        <f aca="false">IF(G77&lt;0,IF(G78&gt;=0,1,0),0)</f>
        <v>0</v>
      </c>
    </row>
    <row r="79" customFormat="false" ht="12.8" hidden="false" customHeight="false" outlineLevel="0" collapsed="false">
      <c r="A79" s="2" t="n">
        <v>78</v>
      </c>
      <c r="B79" s="3" t="s">
        <v>85</v>
      </c>
      <c r="C79" s="3" t="n">
        <v>42631162</v>
      </c>
      <c r="D79" s="3" t="n">
        <v>182712747</v>
      </c>
      <c r="E79" s="4" t="n">
        <f aca="false">IF(ISERROR(D79/C79),"",D79/C79)</f>
        <v>4.28589647638504</v>
      </c>
      <c r="F79" s="4" t="n">
        <f aca="false">IF(A79/NumberOfBricks&gt;1,"",A79/NumberOfBricks)</f>
        <v>0.78</v>
      </c>
      <c r="G79" s="4" t="n">
        <f aca="false">IF(ISERROR(F79-TargetPercentage),"",F79-TargetPercentage)</f>
        <v>0.08</v>
      </c>
      <c r="H79" s="5" t="n">
        <f aca="false">IF(G78&lt;0,IF(G79&gt;=0,1,0),0)</f>
        <v>0</v>
      </c>
    </row>
    <row r="80" customFormat="false" ht="12.8" hidden="false" customHeight="false" outlineLevel="0" collapsed="false">
      <c r="A80" s="2" t="n">
        <v>79</v>
      </c>
      <c r="B80" s="3" t="s">
        <v>86</v>
      </c>
      <c r="C80" s="3" t="n">
        <v>926300</v>
      </c>
      <c r="D80" s="3" t="n">
        <v>3957050</v>
      </c>
      <c r="E80" s="4" t="n">
        <f aca="false">IF(ISERROR(D80/C80),"",D80/C80)</f>
        <v>4.2718881571845</v>
      </c>
      <c r="F80" s="4" t="n">
        <f aca="false">IF(A80/NumberOfBricks&gt;1,"",A80/NumberOfBricks)</f>
        <v>0.79</v>
      </c>
      <c r="G80" s="4" t="n">
        <f aca="false">IF(ISERROR(F80-TargetPercentage),"",F80-TargetPercentage)</f>
        <v>0.09</v>
      </c>
      <c r="H80" s="5" t="n">
        <f aca="false">IF(G79&lt;0,IF(G80&gt;=0,1,0),0)</f>
        <v>0</v>
      </c>
    </row>
    <row r="81" customFormat="false" ht="12.8" hidden="false" customHeight="false" outlineLevel="0" collapsed="false">
      <c r="A81" s="2" t="n">
        <v>80</v>
      </c>
      <c r="B81" s="3" t="s">
        <v>87</v>
      </c>
      <c r="C81" s="3" t="n">
        <v>715000</v>
      </c>
      <c r="D81" s="3" t="n">
        <v>2980000</v>
      </c>
      <c r="E81" s="4" t="n">
        <f aca="false">IF(ISERROR(D81/C81),"",D81/C81)</f>
        <v>4.16783216783217</v>
      </c>
      <c r="F81" s="4" t="n">
        <f aca="false">IF(A81/NumberOfBricks&gt;1,"",A81/NumberOfBricks)</f>
        <v>0.8</v>
      </c>
      <c r="G81" s="4" t="n">
        <f aca="false">IF(ISERROR(F81-TargetPercentage),"",F81-TargetPercentage)</f>
        <v>0.1</v>
      </c>
      <c r="H81" s="5" t="n">
        <f aca="false">IF(G80&lt;0,IF(G81&gt;=0,1,0),0)</f>
        <v>0</v>
      </c>
    </row>
    <row r="82" customFormat="false" ht="12.8" hidden="false" customHeight="false" outlineLevel="0" collapsed="false">
      <c r="A82" s="2" t="n">
        <v>81</v>
      </c>
      <c r="B82" s="3" t="s">
        <v>88</v>
      </c>
      <c r="C82" s="3" t="n">
        <v>421045</v>
      </c>
      <c r="D82" s="3" t="n">
        <v>1746950</v>
      </c>
      <c r="E82" s="4" t="n">
        <f aca="false">IF(ISERROR(D82/C82),"",D82/C82)</f>
        <v>4.14908145210132</v>
      </c>
      <c r="F82" s="4" t="n">
        <f aca="false">IF(A82/NumberOfBricks&gt;1,"",A82/NumberOfBricks)</f>
        <v>0.81</v>
      </c>
      <c r="G82" s="4" t="n">
        <f aca="false">IF(ISERROR(F82-TargetPercentage),"",F82-TargetPercentage)</f>
        <v>0.11</v>
      </c>
      <c r="H82" s="5" t="n">
        <f aca="false">IF(G81&lt;0,IF(G82&gt;=0,1,0),0)</f>
        <v>0</v>
      </c>
    </row>
    <row r="83" customFormat="false" ht="12.8" hidden="false" customHeight="false" outlineLevel="0" collapsed="false">
      <c r="A83" s="2" t="n">
        <v>82</v>
      </c>
      <c r="B83" s="3" t="s">
        <v>89</v>
      </c>
      <c r="C83" s="3" t="n">
        <v>820650</v>
      </c>
      <c r="D83" s="3" t="n">
        <v>3388250</v>
      </c>
      <c r="E83" s="4" t="n">
        <f aca="false">IF(ISERROR(D83/C83),"",D83/C83)</f>
        <v>4.12873941387924</v>
      </c>
      <c r="F83" s="4" t="n">
        <f aca="false">IF(A83/NumberOfBricks&gt;1,"",A83/NumberOfBricks)</f>
        <v>0.82</v>
      </c>
      <c r="G83" s="4" t="n">
        <f aca="false">IF(ISERROR(F83-TargetPercentage),"",F83-TargetPercentage)</f>
        <v>0.12</v>
      </c>
      <c r="H83" s="5" t="n">
        <f aca="false">IF(G82&lt;0,IF(G83&gt;=0,1,0),0)</f>
        <v>0</v>
      </c>
    </row>
    <row r="84" customFormat="false" ht="12.8" hidden="false" customHeight="false" outlineLevel="0" collapsed="false">
      <c r="A84" s="2" t="n">
        <v>83</v>
      </c>
      <c r="B84" s="3" t="s">
        <v>90</v>
      </c>
      <c r="C84" s="3" t="n">
        <v>650066</v>
      </c>
      <c r="D84" s="3" t="n">
        <v>2673250</v>
      </c>
      <c r="E84" s="4" t="n">
        <f aca="false">IF(ISERROR(D84/C84),"",D84/C84)</f>
        <v>4.1122747536404</v>
      </c>
      <c r="F84" s="4" t="n">
        <f aca="false">IF(A84/NumberOfBricks&gt;1,"",A84/NumberOfBricks)</f>
        <v>0.83</v>
      </c>
      <c r="G84" s="4" t="n">
        <f aca="false">IF(ISERROR(F84-TargetPercentage),"",F84-TargetPercentage)</f>
        <v>0.13</v>
      </c>
      <c r="H84" s="5" t="n">
        <f aca="false">IF(G83&lt;0,IF(G84&gt;=0,1,0),0)</f>
        <v>0</v>
      </c>
    </row>
    <row r="85" customFormat="false" ht="12.8" hidden="false" customHeight="false" outlineLevel="0" collapsed="false">
      <c r="A85" s="2" t="n">
        <v>84</v>
      </c>
      <c r="B85" s="3" t="s">
        <v>91</v>
      </c>
      <c r="C85" s="3" t="n">
        <v>2369502</v>
      </c>
      <c r="D85" s="3" t="n">
        <v>9666470</v>
      </c>
      <c r="E85" s="4" t="n">
        <f aca="false">IF(ISERROR(D85/C85),"",D85/C85)</f>
        <v>4.07953654396578</v>
      </c>
      <c r="F85" s="4" t="n">
        <f aca="false">IF(A85/NumberOfBricks&gt;1,"",A85/NumberOfBricks)</f>
        <v>0.84</v>
      </c>
      <c r="G85" s="4" t="n">
        <f aca="false">IF(ISERROR(F85-TargetPercentage),"",F85-TargetPercentage)</f>
        <v>0.14</v>
      </c>
      <c r="H85" s="5" t="n">
        <f aca="false">IF(G84&lt;0,IF(G85&gt;=0,1,0),0)</f>
        <v>0</v>
      </c>
    </row>
    <row r="86" customFormat="false" ht="12.8" hidden="false" customHeight="false" outlineLevel="0" collapsed="false">
      <c r="A86" s="2" t="n">
        <v>85</v>
      </c>
      <c r="B86" s="3" t="s">
        <v>92</v>
      </c>
      <c r="C86" s="3" t="n">
        <v>22373515</v>
      </c>
      <c r="D86" s="3" t="n">
        <v>90987930</v>
      </c>
      <c r="E86" s="4" t="n">
        <f aca="false">IF(ISERROR(D86/C86),"",D86/C86)</f>
        <v>4.06676957107544</v>
      </c>
      <c r="F86" s="4" t="n">
        <f aca="false">IF(A86/NumberOfBricks&gt;1,"",A86/NumberOfBricks)</f>
        <v>0.85</v>
      </c>
      <c r="G86" s="4" t="n">
        <f aca="false">IF(ISERROR(F86-TargetPercentage),"",F86-TargetPercentage)</f>
        <v>0.15</v>
      </c>
      <c r="H86" s="5" t="n">
        <f aca="false">IF(G85&lt;0,IF(G86&gt;=0,1,0),0)</f>
        <v>0</v>
      </c>
    </row>
    <row r="87" customFormat="false" ht="12.8" hidden="false" customHeight="false" outlineLevel="0" collapsed="false">
      <c r="A87" s="2" t="n">
        <v>86</v>
      </c>
      <c r="B87" s="3" t="s">
        <v>93</v>
      </c>
      <c r="C87" s="3" t="n">
        <v>1239557</v>
      </c>
      <c r="D87" s="3" t="n">
        <v>4971819</v>
      </c>
      <c r="E87" s="4" t="n">
        <f aca="false">IF(ISERROR(D87/C87),"",D87/C87)</f>
        <v>4.01096440099165</v>
      </c>
      <c r="F87" s="4" t="n">
        <f aca="false">IF(A87/NumberOfBricks&gt;1,"",A87/NumberOfBricks)</f>
        <v>0.86</v>
      </c>
      <c r="G87" s="4" t="n">
        <f aca="false">IF(ISERROR(F87-TargetPercentage),"",F87-TargetPercentage)</f>
        <v>0.16</v>
      </c>
      <c r="H87" s="5" t="n">
        <f aca="false">IF(G86&lt;0,IF(G87&gt;=0,1,0),0)</f>
        <v>0</v>
      </c>
    </row>
    <row r="88" customFormat="false" ht="12.8" hidden="false" customHeight="false" outlineLevel="0" collapsed="false">
      <c r="A88" s="2" t="n">
        <v>87</v>
      </c>
      <c r="B88" s="3" t="s">
        <v>94</v>
      </c>
      <c r="C88" s="3" t="n">
        <v>37289192</v>
      </c>
      <c r="D88" s="3" t="n">
        <v>149153672</v>
      </c>
      <c r="E88" s="4" t="n">
        <f aca="false">IF(ISERROR(D88/C88),"",D88/C88)</f>
        <v>3.99991697326131</v>
      </c>
      <c r="F88" s="4" t="n">
        <f aca="false">IF(A88/NumberOfBricks&gt;1,"",A88/NumberOfBricks)</f>
        <v>0.87</v>
      </c>
      <c r="G88" s="4" t="n">
        <f aca="false">IF(ISERROR(F88-TargetPercentage),"",F88-TargetPercentage)</f>
        <v>0.17</v>
      </c>
      <c r="H88" s="5" t="n">
        <f aca="false">IF(G87&lt;0,IF(G88&gt;=0,1,0),0)</f>
        <v>0</v>
      </c>
    </row>
    <row r="89" customFormat="false" ht="12.8" hidden="false" customHeight="false" outlineLevel="0" collapsed="false">
      <c r="A89" s="2" t="n">
        <v>88</v>
      </c>
      <c r="B89" s="3" t="s">
        <v>95</v>
      </c>
      <c r="C89" s="3" t="n">
        <v>3728919</v>
      </c>
      <c r="D89" s="3" t="n">
        <v>14915186</v>
      </c>
      <c r="E89" s="4" t="n">
        <f aca="false">IF(ISERROR(D89/C89),"",D89/C89)</f>
        <v>3.99986859462488</v>
      </c>
      <c r="F89" s="4" t="n">
        <f aca="false">IF(A89/NumberOfBricks&gt;1,"",A89/NumberOfBricks)</f>
        <v>0.88</v>
      </c>
      <c r="G89" s="4" t="n">
        <f aca="false">IF(ISERROR(F89-TargetPercentage),"",F89-TargetPercentage)</f>
        <v>0.18</v>
      </c>
      <c r="H89" s="5" t="n">
        <f aca="false">IF(G88&lt;0,IF(G89&gt;=0,1,0),0)</f>
        <v>0</v>
      </c>
    </row>
    <row r="90" customFormat="false" ht="12.8" hidden="false" customHeight="false" outlineLevel="0" collapsed="false">
      <c r="A90" s="2" t="n">
        <v>89</v>
      </c>
      <c r="B90" s="3" t="s">
        <v>96</v>
      </c>
      <c r="C90" s="3" t="n">
        <v>9901904</v>
      </c>
      <c r="D90" s="3" t="n">
        <v>39273687</v>
      </c>
      <c r="E90" s="4" t="n">
        <f aca="false">IF(ISERROR(D90/C90),"",D90/C90)</f>
        <v>3.9662762838339</v>
      </c>
      <c r="F90" s="4" t="n">
        <f aca="false">IF(A90/NumberOfBricks&gt;1,"",A90/NumberOfBricks)</f>
        <v>0.89</v>
      </c>
      <c r="G90" s="4" t="n">
        <f aca="false">IF(ISERROR(F90-TargetPercentage),"",F90-TargetPercentage)</f>
        <v>0.19</v>
      </c>
      <c r="H90" s="5" t="n">
        <f aca="false">IF(G89&lt;0,IF(G90&gt;=0,1,0),0)</f>
        <v>0</v>
      </c>
    </row>
    <row r="91" customFormat="false" ht="12.8" hidden="false" customHeight="false" outlineLevel="0" collapsed="false">
      <c r="A91" s="2" t="n">
        <v>90</v>
      </c>
      <c r="B91" s="3" t="s">
        <v>97</v>
      </c>
      <c r="C91" s="3" t="n">
        <v>325033</v>
      </c>
      <c r="D91" s="3" t="n">
        <v>1283800</v>
      </c>
      <c r="E91" s="4" t="n">
        <f aca="false">IF(ISERROR(D91/C91),"",D91/C91)</f>
        <v>3.94975279433165</v>
      </c>
      <c r="F91" s="4" t="n">
        <f aca="false">IF(A91/NumberOfBricks&gt;1,"",A91/NumberOfBricks)</f>
        <v>0.9</v>
      </c>
      <c r="G91" s="4" t="n">
        <f aca="false">IF(ISERROR(F91-TargetPercentage),"",F91-TargetPercentage)</f>
        <v>0.2</v>
      </c>
      <c r="H91" s="5" t="n">
        <f aca="false">IF(G90&lt;0,IF(G91&gt;=0,1,0),0)</f>
        <v>0</v>
      </c>
    </row>
    <row r="92" customFormat="false" ht="12.8" hidden="false" customHeight="false" outlineLevel="0" collapsed="false">
      <c r="A92" s="2" t="n">
        <v>91</v>
      </c>
      <c r="B92" s="3" t="s">
        <v>98</v>
      </c>
      <c r="C92" s="3" t="n">
        <v>325033</v>
      </c>
      <c r="D92" s="3" t="n">
        <v>1283800</v>
      </c>
      <c r="E92" s="4" t="n">
        <f aca="false">IF(ISERROR(D92/C92),"",D92/C92)</f>
        <v>3.94975279433165</v>
      </c>
      <c r="F92" s="4" t="n">
        <f aca="false">IF(A92/NumberOfBricks&gt;1,"",A92/NumberOfBricks)</f>
        <v>0.91</v>
      </c>
      <c r="G92" s="4" t="n">
        <f aca="false">IF(ISERROR(F92-TargetPercentage),"",F92-TargetPercentage)</f>
        <v>0.21</v>
      </c>
      <c r="H92" s="5" t="n">
        <f aca="false">IF(G91&lt;0,IF(G92&gt;=0,1,0),0)</f>
        <v>0</v>
      </c>
    </row>
    <row r="93" customFormat="false" ht="12.8" hidden="false" customHeight="false" outlineLevel="0" collapsed="false">
      <c r="A93" s="2" t="n">
        <v>92</v>
      </c>
      <c r="B93" s="3" t="s">
        <v>99</v>
      </c>
      <c r="C93" s="3" t="n">
        <v>842090</v>
      </c>
      <c r="D93" s="3" t="n">
        <v>3242050</v>
      </c>
      <c r="E93" s="4" t="n">
        <f aca="false">IF(ISERROR(D93/C93),"",D93/C93)</f>
        <v>3.85000415632533</v>
      </c>
      <c r="F93" s="4" t="n">
        <f aca="false">IF(A93/NumberOfBricks&gt;1,"",A93/NumberOfBricks)</f>
        <v>0.92</v>
      </c>
      <c r="G93" s="4" t="n">
        <f aca="false">IF(ISERROR(F93-TargetPercentage),"",F93-TargetPercentage)</f>
        <v>0.22</v>
      </c>
      <c r="H93" s="5" t="n">
        <f aca="false">IF(G92&lt;0,IF(G93&gt;=0,1,0),0)</f>
        <v>0</v>
      </c>
    </row>
    <row r="94" customFormat="false" ht="12.8" hidden="false" customHeight="false" outlineLevel="0" collapsed="false">
      <c r="A94" s="2" t="n">
        <v>93</v>
      </c>
      <c r="B94" s="3" t="s">
        <v>100</v>
      </c>
      <c r="C94" s="3" t="n">
        <v>14036668</v>
      </c>
      <c r="D94" s="3" t="n">
        <v>53562878</v>
      </c>
      <c r="E94" s="4" t="n">
        <f aca="false">IF(ISERROR(D94/C94),"",D94/C94)</f>
        <v>3.81592540337921</v>
      </c>
      <c r="F94" s="4" t="n">
        <f aca="false">IF(A94/NumberOfBricks&gt;1,"",A94/NumberOfBricks)</f>
        <v>0.93</v>
      </c>
      <c r="G94" s="4" t="n">
        <f aca="false">IF(ISERROR(F94-TargetPercentage),"",F94-TargetPercentage)</f>
        <v>0.23</v>
      </c>
      <c r="H94" s="5" t="n">
        <f aca="false">IF(G93&lt;0,IF(G94&gt;=0,1,0),0)</f>
        <v>0</v>
      </c>
    </row>
    <row r="95" customFormat="false" ht="12.8" hidden="false" customHeight="false" outlineLevel="0" collapsed="false">
      <c r="A95" s="2" t="n">
        <v>94</v>
      </c>
      <c r="B95" s="3" t="s">
        <v>101</v>
      </c>
      <c r="C95" s="3" t="n">
        <v>9773343</v>
      </c>
      <c r="D95" s="3" t="n">
        <v>37293535</v>
      </c>
      <c r="E95" s="4" t="n">
        <f aca="false">IF(ISERROR(D95/C95),"",D95/C95)</f>
        <v>3.81584223535386</v>
      </c>
      <c r="F95" s="4" t="n">
        <f aca="false">IF(A95/NumberOfBricks&gt;1,"",A95/NumberOfBricks)</f>
        <v>0.94</v>
      </c>
      <c r="G95" s="4" t="n">
        <f aca="false">IF(ISERROR(F95-TargetPercentage),"",F95-TargetPercentage)</f>
        <v>0.24</v>
      </c>
      <c r="H95" s="5" t="n">
        <f aca="false">IF(G94&lt;0,IF(G95&gt;=0,1,0),0)</f>
        <v>0</v>
      </c>
    </row>
    <row r="96" customFormat="false" ht="12.8" hidden="false" customHeight="false" outlineLevel="0" collapsed="false">
      <c r="A96" s="2" t="n">
        <v>95</v>
      </c>
      <c r="B96" s="3" t="s">
        <v>102</v>
      </c>
      <c r="C96" s="3" t="n">
        <v>463150</v>
      </c>
      <c r="D96" s="3" t="n">
        <v>1746950</v>
      </c>
      <c r="E96" s="4" t="n">
        <f aca="false">IF(ISERROR(D96/C96),"",D96/C96)</f>
        <v>3.7718881571845</v>
      </c>
      <c r="F96" s="4" t="n">
        <f aca="false">IF(A96/NumberOfBricks&gt;1,"",A96/NumberOfBricks)</f>
        <v>0.95</v>
      </c>
      <c r="G96" s="4" t="n">
        <f aca="false">IF(ISERROR(F96-TargetPercentage),"",F96-TargetPercentage)</f>
        <v>0.25</v>
      </c>
      <c r="H96" s="5" t="n">
        <f aca="false">IF(G95&lt;0,IF(G96&gt;=0,1,0),0)</f>
        <v>0</v>
      </c>
    </row>
    <row r="97" customFormat="false" ht="12.8" hidden="false" customHeight="false" outlineLevel="0" collapsed="false">
      <c r="A97" s="2" t="n">
        <v>96</v>
      </c>
      <c r="B97" s="3" t="s">
        <v>103</v>
      </c>
      <c r="C97" s="3" t="n">
        <v>50632044</v>
      </c>
      <c r="D97" s="3" t="n">
        <v>188120268</v>
      </c>
      <c r="E97" s="4" t="n">
        <f aca="false">IF(ISERROR(D97/C97),"",D97/C97)</f>
        <v>3.71543894218452</v>
      </c>
      <c r="F97" s="4" t="n">
        <f aca="false">IF(A97/NumberOfBricks&gt;1,"",A97/NumberOfBricks)</f>
        <v>0.96</v>
      </c>
      <c r="G97" s="4" t="n">
        <f aca="false">IF(ISERROR(F97-TargetPercentage),"",F97-TargetPercentage)</f>
        <v>0.26</v>
      </c>
      <c r="H97" s="5" t="n">
        <f aca="false">IF(G96&lt;0,IF(G97&gt;=0,1,0),0)</f>
        <v>0</v>
      </c>
    </row>
    <row r="98" customFormat="false" ht="12.8" hidden="false" customHeight="false" outlineLevel="0" collapsed="false">
      <c r="A98" s="2" t="n">
        <v>97</v>
      </c>
      <c r="B98" s="3" t="s">
        <v>104</v>
      </c>
      <c r="C98" s="3" t="n">
        <v>1389450</v>
      </c>
      <c r="D98" s="3" t="n">
        <v>5094650</v>
      </c>
      <c r="E98" s="4" t="n">
        <f aca="false">IF(ISERROR(D98/C98),"",D98/C98)</f>
        <v>3.66666666666667</v>
      </c>
      <c r="F98" s="4" t="n">
        <f aca="false">IF(A98/NumberOfBricks&gt;1,"",A98/NumberOfBricks)</f>
        <v>0.97</v>
      </c>
      <c r="G98" s="4" t="n">
        <f aca="false">IF(ISERROR(F98-TargetPercentage),"",F98-TargetPercentage)</f>
        <v>0.27</v>
      </c>
      <c r="H98" s="5" t="n">
        <f aca="false">IF(G97&lt;0,IF(G98&gt;=0,1,0),0)</f>
        <v>0</v>
      </c>
    </row>
    <row r="99" customFormat="false" ht="12.8" hidden="false" customHeight="false" outlineLevel="0" collapsed="false">
      <c r="A99" s="2" t="n">
        <v>98</v>
      </c>
      <c r="B99" s="3" t="s">
        <v>105</v>
      </c>
      <c r="C99" s="3" t="n">
        <v>508200</v>
      </c>
      <c r="D99" s="3" t="n">
        <v>1863400</v>
      </c>
      <c r="E99" s="4" t="n">
        <f aca="false">IF(ISERROR(D99/C99),"",D99/C99)</f>
        <v>3.66666666666667</v>
      </c>
      <c r="F99" s="4" t="n">
        <f aca="false">IF(A99/NumberOfBricks&gt;1,"",A99/NumberOfBricks)</f>
        <v>0.98</v>
      </c>
      <c r="G99" s="4" t="n">
        <f aca="false">IF(ISERROR(F99-TargetPercentage),"",F99-TargetPercentage)</f>
        <v>0.28</v>
      </c>
      <c r="H99" s="5" t="n">
        <f aca="false">IF(G98&lt;0,IF(G99&gt;=0,1,0),0)</f>
        <v>0</v>
      </c>
    </row>
    <row r="100" customFormat="false" ht="12.8" hidden="false" customHeight="false" outlineLevel="0" collapsed="false">
      <c r="A100" s="2" t="n">
        <v>99</v>
      </c>
      <c r="B100" s="3" t="s">
        <v>106</v>
      </c>
      <c r="C100" s="3" t="n">
        <v>12506354</v>
      </c>
      <c r="D100" s="3" t="n">
        <v>45807166</v>
      </c>
      <c r="E100" s="4" t="n">
        <f aca="false">IF(ISERROR(D100/C100),"",D100/C100)</f>
        <v>3.66271145051547</v>
      </c>
      <c r="F100" s="4" t="n">
        <f aca="false">IF(A100/NumberOfBricks&gt;1,"",A100/NumberOfBricks)</f>
        <v>0.99</v>
      </c>
      <c r="G100" s="4" t="n">
        <f aca="false">IF(ISERROR(F100-TargetPercentage),"",F100-TargetPercentage)</f>
        <v>0.29</v>
      </c>
      <c r="H100" s="5" t="n">
        <f aca="false">IF(G99&lt;0,IF(G100&gt;=0,1,0),0)</f>
        <v>0</v>
      </c>
    </row>
    <row r="101" customFormat="false" ht="12.8" hidden="false" customHeight="false" outlineLevel="0" collapsed="false">
      <c r="A101" s="2" t="n">
        <v>100</v>
      </c>
      <c r="B101" s="3" t="s">
        <v>107</v>
      </c>
      <c r="C101" s="3" t="n">
        <v>746078</v>
      </c>
      <c r="D101" s="3" t="n">
        <v>2713800</v>
      </c>
      <c r="E101" s="4" t="n">
        <f aca="false">IF(ISERROR(D101/C101),"",D101/C101)</f>
        <v>3.63742128839076</v>
      </c>
      <c r="F101" s="4" t="n">
        <f aca="false">IF(A101/NumberOfBricks&gt;1,"",A101/NumberOfBricks)</f>
        <v>1</v>
      </c>
      <c r="G101" s="4" t="n">
        <f aca="false">IF(ISERROR(F101-TargetPercentage),"",F101-TargetPercentage)</f>
        <v>0.3</v>
      </c>
      <c r="H101" s="5" t="n">
        <f aca="false">IF(G100&lt;0,IF(G101&gt;=0,1,0),0)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2018-05-02T13:28:58Z</dcterms:created>
  <dc:creator/>
  <dc:description/>
  <dc:language>en-IN</dc:language>
  <cp:lastModifiedBy/>
  <dcterms:modified xsi:type="dcterms:W3CDTF">2018-05-02T13:30:16Z</dcterms:modified>
  <cp:revision>1</cp:revision>
  <dc:subject/>
  <dc:title/>
</cp:coreProperties>
</file>