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0397" activeTab="1"/>
  </bookViews>
  <sheets>
    <sheet name="40%(复利)" sheetId="1" r:id="rId1"/>
    <sheet name="40%(无复利)" sheetId="2" r:id="rId2"/>
    <sheet name="50%(复利)" sheetId="3" r:id="rId3"/>
    <sheet name="50%(无复利)" sheetId="4" r:id="rId4"/>
  </sheets>
  <definedNames>
    <definedName name="gain1">'40%(复利)'!$C$1</definedName>
    <definedName name="gain2">'40%(复利)'!$D$1</definedName>
    <definedName name="ratio_40">'40%(复利)'!$B$2</definedName>
    <definedName name="ratio_40_1">'40%(无复利)'!$B$2</definedName>
    <definedName name="gain3">'40%(复利)'!$E$1</definedName>
    <definedName name="gain4">'40%(复利)'!$F$1</definedName>
    <definedName name="gain5">'40%(复利)'!$G$1</definedName>
    <definedName name="gain6">'40%(复利)'!$H$1</definedName>
    <definedName name="gain7">'40%(复利)'!$I$1</definedName>
    <definedName name="gain8">'40%(复利)'!$J$1</definedName>
    <definedName name="gain9">'40%(复利)'!$K$1</definedName>
    <definedName name="gain10">'40%(复利)'!$L$1</definedName>
    <definedName name="gain11">'40%(复利)'!$M$1</definedName>
    <definedName name="gain12">'40%(复利)'!$N$1</definedName>
    <definedName name="gain13">'40%(复利)'!$O$1</definedName>
    <definedName name="gain14">'40%(复利)'!$P$1</definedName>
    <definedName name="gain15">'40%(复利)'!$Q$1</definedName>
    <definedName name="gain16">'40%(复利)'!$R$1</definedName>
    <definedName name="gain17">'40%(复利)'!$S$1</definedName>
    <definedName name="gain18">'40%(复利)'!$T$1</definedName>
    <definedName name="ratio_50">'50%(复利)'!$B$2</definedName>
    <definedName name="ratio_50_1">'50%(无复利)'!$B$2</definedName>
  </definedName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20" fillId="17" borderId="3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opLeftCell="F1" workbookViewId="0">
      <selection activeCell="F10" sqref="$A10:$XFD10"/>
    </sheetView>
  </sheetViews>
  <sheetFormatPr defaultColWidth="8.61261261261261" defaultRowHeight="14.1"/>
  <cols>
    <col min="3" max="19" width="12.7837837837838"/>
  </cols>
  <sheetData>
    <row r="1" spans="3:20">
      <c r="C1" s="1">
        <v>0.04</v>
      </c>
      <c r="D1" s="1">
        <v>0.06</v>
      </c>
      <c r="E1" s="1">
        <v>0.08</v>
      </c>
      <c r="F1" s="1">
        <v>0.12</v>
      </c>
      <c r="G1" s="1">
        <v>0.14</v>
      </c>
      <c r="H1" s="1">
        <v>0.16</v>
      </c>
      <c r="I1" s="1">
        <v>0.2</v>
      </c>
      <c r="J1" s="1">
        <v>0.24</v>
      </c>
      <c r="K1" s="1">
        <v>0.3</v>
      </c>
      <c r="L1" s="1">
        <v>0.36</v>
      </c>
      <c r="M1" s="1">
        <v>0.42</v>
      </c>
      <c r="N1" s="1">
        <v>0.48</v>
      </c>
      <c r="O1" s="1">
        <v>0.54</v>
      </c>
      <c r="P1" s="1">
        <v>0.6</v>
      </c>
      <c r="Q1" s="1">
        <v>0.7</v>
      </c>
      <c r="R1" s="1">
        <v>0.8</v>
      </c>
      <c r="S1" s="1">
        <v>0.9</v>
      </c>
      <c r="T1" s="1">
        <v>1</v>
      </c>
    </row>
    <row r="2" spans="2:20">
      <c r="B2" s="2">
        <v>2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  <c r="N2" s="3">
        <v>10000</v>
      </c>
      <c r="O2" s="3">
        <v>10000</v>
      </c>
      <c r="P2" s="3">
        <v>10000</v>
      </c>
      <c r="Q2" s="3">
        <v>10000</v>
      </c>
      <c r="R2" s="3">
        <v>10000</v>
      </c>
      <c r="S2" s="3">
        <v>10000</v>
      </c>
      <c r="T2" s="3">
        <v>10000</v>
      </c>
    </row>
    <row r="3" spans="1:20">
      <c r="A3">
        <v>1</v>
      </c>
      <c r="B3">
        <f>-1/ratio_40</f>
        <v>-0.5</v>
      </c>
      <c r="C3">
        <f>C2+C2*B3*gain1</f>
        <v>9800</v>
      </c>
      <c r="D3">
        <f>D2+D2*B3*gain2</f>
        <v>9700</v>
      </c>
      <c r="E3">
        <f>E2+E2*B3*gain3</f>
        <v>9600</v>
      </c>
      <c r="F3">
        <f>F2+F2*B3*gain4</f>
        <v>9400</v>
      </c>
      <c r="G3">
        <f>G2+G2*B3*gain5</f>
        <v>9300</v>
      </c>
      <c r="H3">
        <f>H2+H2*B3*gain6</f>
        <v>9200</v>
      </c>
      <c r="I3" s="5">
        <f>I2+I2*B3*gain7</f>
        <v>9000</v>
      </c>
      <c r="J3" s="4">
        <f>J2+J2*B3*gain8</f>
        <v>8800</v>
      </c>
      <c r="K3" s="4">
        <f>K2+K2*B3*gain9</f>
        <v>8500</v>
      </c>
      <c r="L3" s="4">
        <f>L2+L2*B3*gain10</f>
        <v>8200</v>
      </c>
      <c r="M3" s="4">
        <f>M2+M2*B3*gain11</f>
        <v>7900</v>
      </c>
      <c r="N3" s="4">
        <f>N2+N2*B3*gain12</f>
        <v>7600</v>
      </c>
      <c r="O3" s="4">
        <f>O2+O2*B3*gain13</f>
        <v>7300</v>
      </c>
      <c r="P3" s="4">
        <f>P2+P2*B3*gain14</f>
        <v>7000</v>
      </c>
      <c r="Q3" s="4">
        <f>Q2+Q2*B3*gain15</f>
        <v>6500</v>
      </c>
      <c r="R3" s="4">
        <f>R2+R2*B3*gain16</f>
        <v>6000</v>
      </c>
      <c r="S3" s="4">
        <f>S2+S2*B3*gain17</f>
        <v>5500</v>
      </c>
      <c r="T3" s="4">
        <f>T2+T2*B3*gain18</f>
        <v>5000</v>
      </c>
    </row>
    <row r="4" spans="1:20">
      <c r="A4">
        <v>2</v>
      </c>
      <c r="B4">
        <v>1</v>
      </c>
      <c r="C4">
        <f>C3+C3*B4*gain1</f>
        <v>10192</v>
      </c>
      <c r="D4">
        <f>D3+D3*B4*gain2</f>
        <v>10282</v>
      </c>
      <c r="E4">
        <f>E3+E3*B4*gain3</f>
        <v>10368</v>
      </c>
      <c r="F4">
        <f>F3+F3*B4*gain4</f>
        <v>10528</v>
      </c>
      <c r="G4">
        <f>G3+G3*B4*gain5</f>
        <v>10602</v>
      </c>
      <c r="H4">
        <f>H3+H3*B4*gain6</f>
        <v>10672</v>
      </c>
      <c r="I4" s="5">
        <f>I3+I3*B4*gain7</f>
        <v>10800</v>
      </c>
      <c r="J4" s="4">
        <f>J3+J3*B4*gain8</f>
        <v>10912</v>
      </c>
      <c r="K4" s="4">
        <f>K3+K3*B4*gain9</f>
        <v>11050</v>
      </c>
      <c r="L4" s="4">
        <f>L3+L3*B4*gain10</f>
        <v>11152</v>
      </c>
      <c r="M4" s="4">
        <f>M3+M3*B4*gain11</f>
        <v>11218</v>
      </c>
      <c r="N4" s="4">
        <f>N3+N3*B4*gain12</f>
        <v>11248</v>
      </c>
      <c r="O4" s="4">
        <f>O3+O3*B4*gain13</f>
        <v>11242</v>
      </c>
      <c r="P4" s="4">
        <f>P3+P3*B4*gain14</f>
        <v>11200</v>
      </c>
      <c r="Q4" s="4">
        <f>Q3+Q3*B4*gain15</f>
        <v>11050</v>
      </c>
      <c r="R4" s="4">
        <f>R3+R3*B4*gain16</f>
        <v>10800</v>
      </c>
      <c r="S4" s="4">
        <f>S3+S3*B4*gain17</f>
        <v>10450</v>
      </c>
      <c r="T4" s="4">
        <f>T3+T3*B4*gain18</f>
        <v>10000</v>
      </c>
    </row>
    <row r="5" spans="1:20">
      <c r="A5">
        <v>3</v>
      </c>
      <c r="B5">
        <f>-1/ratio_40</f>
        <v>-0.5</v>
      </c>
      <c r="C5">
        <f>C4+C4*B5*gain1</f>
        <v>9988.16</v>
      </c>
      <c r="D5">
        <f>D4+D4*B5*gain2</f>
        <v>9973.54</v>
      </c>
      <c r="E5">
        <f>E4+E4*B5*gain3</f>
        <v>9953.28</v>
      </c>
      <c r="F5">
        <f>F4+F4*B5*gain4</f>
        <v>9896.32</v>
      </c>
      <c r="G5">
        <f>G4+G4*B5*gain5</f>
        <v>9859.86</v>
      </c>
      <c r="H5">
        <f>H4+H4*B5*gain6</f>
        <v>9818.24</v>
      </c>
      <c r="I5" s="5">
        <f>I4+I4*B5*gain7</f>
        <v>9720</v>
      </c>
      <c r="J5" s="4">
        <f>J4+J4*B5*gain8</f>
        <v>9602.56</v>
      </c>
      <c r="K5" s="4">
        <f>K4+K4*B5*gain9</f>
        <v>9392.5</v>
      </c>
      <c r="L5" s="4">
        <f>L4+L4*B5*gain10</f>
        <v>9144.64</v>
      </c>
      <c r="M5" s="4">
        <f>M4+M4*B5*gain11</f>
        <v>8862.22</v>
      </c>
      <c r="N5" s="4">
        <f>N4+N4*B5*gain12</f>
        <v>8548.48</v>
      </c>
      <c r="O5" s="4">
        <f>O4+O4*B5*gain13</f>
        <v>8206.66</v>
      </c>
      <c r="P5" s="4">
        <f>P4+P4*B5*gain14</f>
        <v>7840</v>
      </c>
      <c r="Q5" s="4">
        <f>Q4+Q4*B5*gain15</f>
        <v>7182.5</v>
      </c>
      <c r="R5" s="4">
        <f>R4+R4*B5*gain16</f>
        <v>6480</v>
      </c>
      <c r="S5" s="4">
        <f>S4+S4*B5*gain17</f>
        <v>5747.5</v>
      </c>
      <c r="T5" s="4">
        <f>T4+T4*B5*gain18</f>
        <v>5000</v>
      </c>
    </row>
    <row r="6" spans="1:20">
      <c r="A6">
        <v>4</v>
      </c>
      <c r="B6">
        <v>1</v>
      </c>
      <c r="C6">
        <f>C5+C5*B6*gain1</f>
        <v>10387.6864</v>
      </c>
      <c r="D6">
        <f>D5+D5*B6*gain2</f>
        <v>10571.9524</v>
      </c>
      <c r="E6">
        <f>E5+E5*B6*gain3</f>
        <v>10749.5424</v>
      </c>
      <c r="F6">
        <f>F5+F5*B6*gain4</f>
        <v>11083.8784</v>
      </c>
      <c r="G6">
        <f>G5+G5*B6*gain5</f>
        <v>11240.2404</v>
      </c>
      <c r="H6">
        <f>H5+H5*B6*gain6</f>
        <v>11389.1584</v>
      </c>
      <c r="I6" s="5">
        <f>I5+I5*B6*gain7</f>
        <v>11664</v>
      </c>
      <c r="J6" s="4">
        <f>J5+J5*B6*gain8</f>
        <v>11907.1744</v>
      </c>
      <c r="K6" s="4">
        <f>K5+K5*B6*gain9</f>
        <v>12210.25</v>
      </c>
      <c r="L6" s="4">
        <f>L5+L5*B6*gain10</f>
        <v>12436.7104</v>
      </c>
      <c r="M6" s="4">
        <f>M5+M5*B6*gain11</f>
        <v>12584.3524</v>
      </c>
      <c r="N6" s="4">
        <f>N5+N5*B6*gain12</f>
        <v>12651.7504</v>
      </c>
      <c r="O6" s="4">
        <f>O5+O5*B6*gain13</f>
        <v>12638.2564</v>
      </c>
      <c r="P6" s="4">
        <f>P5+P5*B6*gain14</f>
        <v>12544</v>
      </c>
      <c r="Q6" s="4">
        <f>Q5+Q5*B6*gain15</f>
        <v>12210.25</v>
      </c>
      <c r="R6" s="4">
        <f>R5+R5*B6*gain16</f>
        <v>11664</v>
      </c>
      <c r="S6" s="4">
        <f>S5+S5*B6*gain17</f>
        <v>10920.25</v>
      </c>
      <c r="T6" s="4">
        <f>T5+T5*B6*gain18</f>
        <v>10000</v>
      </c>
    </row>
    <row r="7" spans="1:20">
      <c r="A7">
        <v>5</v>
      </c>
      <c r="B7">
        <f>-1/ratio_40</f>
        <v>-0.5</v>
      </c>
      <c r="C7">
        <f>C6+C6*B7*gain1</f>
        <v>10179.932672</v>
      </c>
      <c r="D7">
        <f>D6+D6*B7*gain2</f>
        <v>10254.793828</v>
      </c>
      <c r="E7">
        <f>E6+E6*B7*gain3</f>
        <v>10319.560704</v>
      </c>
      <c r="F7">
        <f>F6+F6*B7*gain4</f>
        <v>10418.845696</v>
      </c>
      <c r="G7">
        <f>G6+G6*B7*gain5</f>
        <v>10453.423572</v>
      </c>
      <c r="H7">
        <f>H6+H6*B7*gain6</f>
        <v>10478.025728</v>
      </c>
      <c r="I7" s="5">
        <f>I6+I6*B7*gain7</f>
        <v>10497.6</v>
      </c>
      <c r="J7" s="4">
        <f>J6+J6*B7*gain8</f>
        <v>10478.313472</v>
      </c>
      <c r="K7" s="4">
        <f>K6+K6*B7*gain9</f>
        <v>10378.7125</v>
      </c>
      <c r="L7" s="4">
        <f>L6+L6*B7*gain10</f>
        <v>10198.102528</v>
      </c>
      <c r="M7" s="4">
        <f>M6+M6*B7*gain11</f>
        <v>9941.638396</v>
      </c>
      <c r="N7" s="4">
        <f>N6+N6*B7*gain12</f>
        <v>9615.330304</v>
      </c>
      <c r="O7" s="4">
        <f>O6+O6*B7*gain13</f>
        <v>9225.927172</v>
      </c>
      <c r="P7" s="4">
        <f>P6+P6*B7*gain14</f>
        <v>8780.8</v>
      </c>
      <c r="Q7" s="4">
        <f>Q6+Q6*B7*gain15</f>
        <v>7936.6625</v>
      </c>
      <c r="R7" s="4">
        <f>R6+R6*B7*gain16</f>
        <v>6998.4</v>
      </c>
      <c r="S7" s="4">
        <f>S6+S6*B7*gain17</f>
        <v>6006.1375</v>
      </c>
      <c r="T7" s="4">
        <f>T6+T6*B7*gain18</f>
        <v>5000</v>
      </c>
    </row>
    <row r="8" spans="1:20">
      <c r="A8">
        <v>6</v>
      </c>
      <c r="B8">
        <f>-1/ratio_40</f>
        <v>-0.5</v>
      </c>
      <c r="C8">
        <f>C7+C7*B8*gain1</f>
        <v>9976.33401856</v>
      </c>
      <c r="D8">
        <f>D7+D7*B8*gain2</f>
        <v>9947.15001316</v>
      </c>
      <c r="E8">
        <f>E7+E7*B8*gain3</f>
        <v>9906.77827584</v>
      </c>
      <c r="F8">
        <f>F7+F7*B8*gain4</f>
        <v>9793.71495424</v>
      </c>
      <c r="G8">
        <f>G7+G7*B8*gain5</f>
        <v>9721.68392196</v>
      </c>
      <c r="H8">
        <f>H7+H7*B8*gain6</f>
        <v>9639.78366976</v>
      </c>
      <c r="I8" s="5">
        <f>I7+I7*B8*gain7</f>
        <v>9447.84</v>
      </c>
      <c r="J8" s="4">
        <f>J7+J7*B8*gain8</f>
        <v>9220.91585536</v>
      </c>
      <c r="K8" s="4">
        <f>K7+K7*B8*gain9</f>
        <v>8821.905625</v>
      </c>
      <c r="L8" s="4">
        <f>L7+L7*B8*gain10</f>
        <v>8362.44407296</v>
      </c>
      <c r="M8" s="4">
        <f>M7+M7*B8*gain11</f>
        <v>7853.89433284</v>
      </c>
      <c r="N8" s="4">
        <f>N7+N7*B8*gain12</f>
        <v>7307.65103104</v>
      </c>
      <c r="O8" s="4">
        <f>O7+O7*B8*gain13</f>
        <v>6734.92683556</v>
      </c>
      <c r="P8" s="4">
        <f>P7+P7*B8*gain14</f>
        <v>6146.56</v>
      </c>
      <c r="Q8" s="4">
        <f>Q7+Q7*B8*gain15</f>
        <v>5158.830625</v>
      </c>
      <c r="R8" s="4">
        <f>R7+R7*B8*gain16</f>
        <v>4199.04</v>
      </c>
      <c r="S8" s="4">
        <f>S7+S7*B8*gain17</f>
        <v>3303.375625</v>
      </c>
      <c r="T8" s="4">
        <f>T7+T7*B8*gain18</f>
        <v>2500</v>
      </c>
    </row>
    <row r="9" spans="1:20">
      <c r="A9">
        <v>7</v>
      </c>
      <c r="B9">
        <v>1</v>
      </c>
      <c r="C9">
        <f>C8+C8*B9*gain1</f>
        <v>10375.3873793024</v>
      </c>
      <c r="D9">
        <f>D8+D8*B9*gain2</f>
        <v>10543.9790139496</v>
      </c>
      <c r="E9">
        <f>E8+E8*B9*gain3</f>
        <v>10699.3205379072</v>
      </c>
      <c r="F9">
        <f>F8+F8*B9*gain4</f>
        <v>10968.9607487488</v>
      </c>
      <c r="G9">
        <f>G8+G8*B9*gain5</f>
        <v>11082.7196710344</v>
      </c>
      <c r="H9">
        <f>H8+H8*B9*gain6</f>
        <v>11182.1490569216</v>
      </c>
      <c r="I9" s="5">
        <f>I8+I8*B9*gain7</f>
        <v>11337.408</v>
      </c>
      <c r="J9" s="4">
        <f>J8+J8*B9*gain8</f>
        <v>11433.9356606464</v>
      </c>
      <c r="K9" s="4">
        <f>K8+K8*B9*gain9</f>
        <v>11468.4773125</v>
      </c>
      <c r="L9" s="4">
        <f>L8+L8*B9*gain10</f>
        <v>11372.9239392256</v>
      </c>
      <c r="M9" s="4">
        <f>M8+M8*B9*gain11</f>
        <v>11152.5299526328</v>
      </c>
      <c r="N9" s="4">
        <f>N8+N8*B9*gain12</f>
        <v>10815.3235259392</v>
      </c>
      <c r="O9" s="4">
        <f>O8+O8*B9*gain13</f>
        <v>10371.7873267624</v>
      </c>
      <c r="P9" s="4">
        <f>P8+P8*B9*gain14</f>
        <v>9834.496</v>
      </c>
      <c r="Q9" s="4">
        <f>Q8+Q8*B9*gain15</f>
        <v>8770.0120625</v>
      </c>
      <c r="R9" s="4">
        <f>R8+R8*B9*gain16</f>
        <v>7558.272</v>
      </c>
      <c r="S9" s="4">
        <f>S8+S8*B9*gain17</f>
        <v>6276.4136875</v>
      </c>
      <c r="T9" s="4">
        <f>T8+T8*B9*gain18</f>
        <v>5000</v>
      </c>
    </row>
    <row r="10" spans="1:20">
      <c r="A10">
        <v>8</v>
      </c>
      <c r="B10">
        <f>-1/ratio_40</f>
        <v>-0.5</v>
      </c>
      <c r="C10">
        <f>C9+C9*B10*gain1</f>
        <v>10167.8796317164</v>
      </c>
      <c r="D10">
        <f>D9+D9*B10*gain2</f>
        <v>10227.6596435311</v>
      </c>
      <c r="E10">
        <f>E9+E9*B10*gain3</f>
        <v>10271.3477163909</v>
      </c>
      <c r="F10">
        <f>F9+F9*B10*gain4</f>
        <v>10310.8231038239</v>
      </c>
      <c r="G10">
        <f>G9+G9*B10*gain5</f>
        <v>10306.929294062</v>
      </c>
      <c r="H10">
        <f>H9+H9*B10*gain6</f>
        <v>10287.5771323679</v>
      </c>
      <c r="I10" s="5">
        <f>I9+I9*B10*gain7</f>
        <v>10203.6672</v>
      </c>
      <c r="J10" s="4">
        <f>J9+J9*B10*gain8</f>
        <v>10061.8633813688</v>
      </c>
      <c r="K10" s="4">
        <f>K9+K9*B10*gain9</f>
        <v>9748.205715625</v>
      </c>
      <c r="L10" s="4">
        <f>L9+L9*B10*gain10</f>
        <v>9325.79763016499</v>
      </c>
      <c r="M10" s="4">
        <f>M9+M9*B10*gain11</f>
        <v>8810.49866257991</v>
      </c>
      <c r="N10" s="4">
        <f>N9+N9*B10*gain12</f>
        <v>8219.64587971379</v>
      </c>
      <c r="O10" s="4">
        <f>O9+O9*B10*gain13</f>
        <v>7571.40474853655</v>
      </c>
      <c r="P10" s="4">
        <f>P9+P9*B10*gain14</f>
        <v>6884.1472</v>
      </c>
      <c r="Q10" s="4">
        <f>Q9+Q9*B10*gain15</f>
        <v>5700.507840625</v>
      </c>
      <c r="R10" s="4">
        <f>R9+R9*B10*gain16</f>
        <v>4534.9632</v>
      </c>
      <c r="S10" s="4">
        <f>S9+S9*B10*gain17</f>
        <v>3452.027528125</v>
      </c>
      <c r="T10" s="4">
        <f>T9+T9*B10*gain18</f>
        <v>2500</v>
      </c>
    </row>
    <row r="11" spans="1:20">
      <c r="A11">
        <v>9</v>
      </c>
      <c r="B11">
        <v>1</v>
      </c>
      <c r="C11">
        <f>C10+C10*B11*gain1</f>
        <v>10574.594816985</v>
      </c>
      <c r="D11">
        <f>D10+D10*B11*gain2</f>
        <v>10841.319222143</v>
      </c>
      <c r="E11">
        <f>E10+E10*B11*gain3</f>
        <v>11093.0555337022</v>
      </c>
      <c r="F11">
        <f>F10+F10*B11*gain4</f>
        <v>11548.1218762827</v>
      </c>
      <c r="G11">
        <f>G10+G10*B11*gain5</f>
        <v>11749.8993952307</v>
      </c>
      <c r="H11">
        <f>H10+H10*B11*gain6</f>
        <v>11933.5894735467</v>
      </c>
      <c r="I11" s="5">
        <f>I10+I10*B11*gain7</f>
        <v>12244.40064</v>
      </c>
      <c r="J11" s="4">
        <f>J10+J10*B11*gain8</f>
        <v>12476.7105928974</v>
      </c>
      <c r="K11" s="4">
        <f>K10+K10*B11*gain9</f>
        <v>12672.6674303125</v>
      </c>
      <c r="L11" s="4">
        <f>L10+L10*B11*gain10</f>
        <v>12683.0847770244</v>
      </c>
      <c r="M11" s="4">
        <f>M10+M10*B11*gain11</f>
        <v>12510.9081008635</v>
      </c>
      <c r="N11" s="4">
        <f>N10+N10*B11*gain12</f>
        <v>12165.0759019764</v>
      </c>
      <c r="O11" s="4">
        <f>O10+O10*B11*gain13</f>
        <v>11659.9633127463</v>
      </c>
      <c r="P11" s="4">
        <f>P10+P10*B11*gain14</f>
        <v>11014.63552</v>
      </c>
      <c r="Q11" s="4">
        <f>Q10+Q10*B11*gain15</f>
        <v>9690.8633290625</v>
      </c>
      <c r="R11" s="4">
        <f>R10+R10*B11*gain16</f>
        <v>8162.93376</v>
      </c>
      <c r="S11" s="4">
        <f>S10+S10*B11*gain17</f>
        <v>6558.8523034375</v>
      </c>
      <c r="T11" s="4">
        <f>T10+T10*B11*gain18</f>
        <v>5000</v>
      </c>
    </row>
    <row r="12" spans="1:20">
      <c r="A12">
        <v>10</v>
      </c>
      <c r="B12">
        <f>-1/ratio_40</f>
        <v>-0.5</v>
      </c>
      <c r="C12">
        <f>C11+C11*B12*gain1</f>
        <v>10363.1029206453</v>
      </c>
      <c r="D12">
        <f>D11+D11*B12*gain2</f>
        <v>10516.0796454787</v>
      </c>
      <c r="E12">
        <f>E11+E11*B12*gain3</f>
        <v>10649.3333123541</v>
      </c>
      <c r="F12">
        <f>F11+F11*B12*gain4</f>
        <v>10855.2345637058</v>
      </c>
      <c r="G12">
        <f>G11+G11*B12*gain5</f>
        <v>10927.4064375645</v>
      </c>
      <c r="H12">
        <f>H11+H11*B12*gain6</f>
        <v>10978.902315663</v>
      </c>
      <c r="I12" s="5">
        <f>I11+I11*B12*gain7</f>
        <v>11019.960576</v>
      </c>
      <c r="J12" s="4">
        <f>J11+J11*B12*gain8</f>
        <v>10979.5053217497</v>
      </c>
      <c r="K12" s="4">
        <f>K11+K11*B12*gain9</f>
        <v>10771.7673157656</v>
      </c>
      <c r="L12" s="4">
        <f>L11+L11*B12*gain10</f>
        <v>10400.12951716</v>
      </c>
      <c r="M12" s="4">
        <f>M11+M11*B12*gain11</f>
        <v>9883.61739968215</v>
      </c>
      <c r="N12" s="4">
        <f>N11+N11*B12*gain12</f>
        <v>9245.45768550207</v>
      </c>
      <c r="O12" s="4">
        <f>O11+O11*B12*gain13</f>
        <v>8511.77321830479</v>
      </c>
      <c r="P12" s="4">
        <f>P11+P11*B12*gain14</f>
        <v>7710.244864</v>
      </c>
      <c r="Q12" s="4">
        <f>Q11+Q11*B12*gain15</f>
        <v>6299.06116389062</v>
      </c>
      <c r="R12" s="4">
        <f>R11+R11*B12*gain16</f>
        <v>4897.760256</v>
      </c>
      <c r="S12" s="4">
        <f>S11+S11*B12*gain17</f>
        <v>3607.36876689062</v>
      </c>
      <c r="T12" s="4">
        <f>T11+T11*B12*gain18</f>
        <v>2500</v>
      </c>
    </row>
    <row r="13" spans="1:20">
      <c r="A13">
        <v>11</v>
      </c>
      <c r="B13">
        <f>-1/ratio_40</f>
        <v>-0.5</v>
      </c>
      <c r="C13">
        <f>C12+C12*B13*gain1</f>
        <v>10155.8408622324</v>
      </c>
      <c r="D13">
        <f>D12+D12*B13*gain2</f>
        <v>10200.5972561143</v>
      </c>
      <c r="E13">
        <f>E12+E12*B13*gain3</f>
        <v>10223.3599798599</v>
      </c>
      <c r="F13">
        <f>F12+F12*B13*gain4</f>
        <v>10203.9204898834</v>
      </c>
      <c r="G13">
        <f>G12+G12*B13*gain5</f>
        <v>10162.487986935</v>
      </c>
      <c r="H13">
        <f>H12+H12*B13*gain6</f>
        <v>10100.59013041</v>
      </c>
      <c r="I13" s="5">
        <f>I12+I12*B13*gain7</f>
        <v>9917.9645184</v>
      </c>
      <c r="J13" s="4">
        <f>J12+J12*B13*gain8</f>
        <v>9661.96468313971</v>
      </c>
      <c r="K13" s="4">
        <f>K12+K12*B13*gain9</f>
        <v>9156.00221840078</v>
      </c>
      <c r="L13" s="4">
        <f>L12+L12*B13*gain10</f>
        <v>8528.1062040712</v>
      </c>
      <c r="M13" s="4">
        <f>M12+M12*B13*gain11</f>
        <v>7808.0577457489</v>
      </c>
      <c r="N13" s="4">
        <f>N12+N12*B13*gain12</f>
        <v>7026.54784098158</v>
      </c>
      <c r="O13" s="4">
        <f>O12+O12*B13*gain13</f>
        <v>6213.5944493625</v>
      </c>
      <c r="P13" s="4">
        <f>P12+P12*B13*gain14</f>
        <v>5397.1714048</v>
      </c>
      <c r="Q13" s="4">
        <f>Q12+Q12*B13*gain15</f>
        <v>4094.38975652891</v>
      </c>
      <c r="R13" s="4">
        <f>R12+R12*B13*gain16</f>
        <v>2938.6561536</v>
      </c>
      <c r="S13" s="4">
        <f>S12+S12*B13*gain17</f>
        <v>1984.05282178984</v>
      </c>
      <c r="T13" s="4">
        <f>T12+T12*B13*gain18</f>
        <v>1250</v>
      </c>
    </row>
    <row r="14" spans="1:20">
      <c r="A14">
        <v>12</v>
      </c>
      <c r="B14">
        <v>1</v>
      </c>
      <c r="C14">
        <f>C13+C13*B14*gain1</f>
        <v>10562.0744967217</v>
      </c>
      <c r="D14">
        <f>D13+D13*B14*gain2</f>
        <v>10812.6330914812</v>
      </c>
      <c r="E14">
        <f>E13+E13*B14*gain3</f>
        <v>11041.2287782487</v>
      </c>
      <c r="F14">
        <f>F13+F13*B14*gain4</f>
        <v>11428.3909486694</v>
      </c>
      <c r="G14">
        <f>G13+G13*B14*gain5</f>
        <v>11585.2363051059</v>
      </c>
      <c r="H14">
        <f>H13+H13*B14*gain6</f>
        <v>11716.6845512755</v>
      </c>
      <c r="I14" s="5">
        <f>I13+I13*B14*gain7</f>
        <v>11901.55742208</v>
      </c>
      <c r="J14" s="4">
        <f>J13+J13*B14*gain8</f>
        <v>11980.8362070932</v>
      </c>
      <c r="K14" s="4">
        <f>K13+K13*B14*gain9</f>
        <v>11902.802883921</v>
      </c>
      <c r="L14" s="4">
        <f>L13+L13*B14*gain10</f>
        <v>11598.2244375368</v>
      </c>
      <c r="M14" s="4">
        <f>M13+M13*B14*gain11</f>
        <v>11087.4419989634</v>
      </c>
      <c r="N14" s="4">
        <f>N13+N13*B14*gain12</f>
        <v>10399.2908046527</v>
      </c>
      <c r="O14" s="4">
        <f>O13+O13*B14*gain13</f>
        <v>9568.93545201825</v>
      </c>
      <c r="P14" s="4">
        <f>P13+P13*B14*gain14</f>
        <v>8635.47424768</v>
      </c>
      <c r="Q14" s="4">
        <f>Q13+Q13*B14*gain15</f>
        <v>6960.46258609914</v>
      </c>
      <c r="R14" s="4">
        <f>R13+R13*B14*gain16</f>
        <v>5289.58107648</v>
      </c>
      <c r="S14" s="4">
        <f>S13+S13*B14*gain17</f>
        <v>3769.7003614007</v>
      </c>
      <c r="T14" s="4">
        <f>T13+T13*B14*gain18</f>
        <v>2500</v>
      </c>
    </row>
    <row r="15" spans="1:20">
      <c r="A15">
        <v>13</v>
      </c>
      <c r="B15">
        <f>-1/ratio_40</f>
        <v>-0.5</v>
      </c>
      <c r="C15">
        <f>C14+C14*B15*gain1</f>
        <v>10350.8330067873</v>
      </c>
      <c r="D15">
        <f>D14+D14*B15*gain2</f>
        <v>10488.2540987368</v>
      </c>
      <c r="E15">
        <f>E14+E14*B15*gain3</f>
        <v>10599.5796271188</v>
      </c>
      <c r="F15">
        <f>F14+F14*B15*gain4</f>
        <v>10742.6874917493</v>
      </c>
      <c r="G15">
        <f>G14+G14*B15*gain5</f>
        <v>10774.2697637485</v>
      </c>
      <c r="H15">
        <f>H14+H14*B15*gain6</f>
        <v>10779.3497871735</v>
      </c>
      <c r="I15" s="5">
        <f>I14+I14*B15*gain7</f>
        <v>10711.401679872</v>
      </c>
      <c r="J15" s="4">
        <f>J14+J14*B15*gain8</f>
        <v>10543.1358622421</v>
      </c>
      <c r="K15" s="4">
        <f>K14+K14*B15*gain9</f>
        <v>10117.3824513329</v>
      </c>
      <c r="L15" s="4">
        <f>L14+L14*B15*gain10</f>
        <v>9510.5440387802</v>
      </c>
      <c r="M15" s="4">
        <f>M14+M14*B15*gain11</f>
        <v>8759.07917918111</v>
      </c>
      <c r="N15" s="4">
        <f>N14+N14*B15*gain12</f>
        <v>7903.46101153607</v>
      </c>
      <c r="O15" s="4">
        <f>O14+O14*B15*gain13</f>
        <v>6985.32287997332</v>
      </c>
      <c r="P15" s="4">
        <f>P14+P14*B15*gain14</f>
        <v>6044.831973376</v>
      </c>
      <c r="Q15" s="4">
        <f>Q14+Q14*B15*gain15</f>
        <v>4524.30068096444</v>
      </c>
      <c r="R15" s="4">
        <f>R14+R14*B15*gain16</f>
        <v>3173.748645888</v>
      </c>
      <c r="S15" s="4">
        <f>S14+S14*B15*gain17</f>
        <v>2073.33519877039</v>
      </c>
      <c r="T15" s="4">
        <f>T14+T14*B15*gain18</f>
        <v>1250</v>
      </c>
    </row>
    <row r="16" spans="1:20">
      <c r="A16">
        <v>14</v>
      </c>
      <c r="B16">
        <v>1</v>
      </c>
      <c r="C16">
        <f>C15+C15*B16*gain1</f>
        <v>10764.8663270588</v>
      </c>
      <c r="D16">
        <f>D15+D15*B16*gain2</f>
        <v>11117.549344661</v>
      </c>
      <c r="E16">
        <f>E15+E15*B16*gain3</f>
        <v>11447.5459972883</v>
      </c>
      <c r="F16">
        <f>F15+F15*B16*gain4</f>
        <v>12031.8099907592</v>
      </c>
      <c r="G16">
        <f>G15+G15*B16*gain5</f>
        <v>12282.6675306733</v>
      </c>
      <c r="H16">
        <f>H15+H15*B16*gain6</f>
        <v>12504.0457531213</v>
      </c>
      <c r="I16" s="5">
        <f>I15+I15*B16*gain7</f>
        <v>12853.6820158464</v>
      </c>
      <c r="J16" s="4">
        <f>J15+J15*B16*gain8</f>
        <v>13073.4884691801</v>
      </c>
      <c r="K16" s="4">
        <f>K15+K15*B16*gain9</f>
        <v>13152.5971867327</v>
      </c>
      <c r="L16" s="4">
        <f>L15+L15*B16*gain10</f>
        <v>12934.3398927411</v>
      </c>
      <c r="M16" s="4">
        <f>M15+M15*B16*gain11</f>
        <v>12437.8924344372</v>
      </c>
      <c r="N16" s="4">
        <f>N15+N15*B16*gain12</f>
        <v>11697.1222970734</v>
      </c>
      <c r="O16" s="4">
        <f>O15+O15*B16*gain13</f>
        <v>10757.3972351589</v>
      </c>
      <c r="P16" s="4">
        <f>P15+P15*B16*gain14</f>
        <v>9671.7311574016</v>
      </c>
      <c r="Q16" s="4">
        <f>Q15+Q15*B16*gain15</f>
        <v>7691.31115763955</v>
      </c>
      <c r="R16" s="4">
        <f>R15+R15*B16*gain16</f>
        <v>5712.7475625984</v>
      </c>
      <c r="S16" s="4">
        <f>S15+S15*B16*gain17</f>
        <v>3939.33687766373</v>
      </c>
      <c r="T16" s="4">
        <f>T15+T15*B16*gain18</f>
        <v>2500</v>
      </c>
    </row>
    <row r="17" spans="1:20">
      <c r="A17">
        <v>15</v>
      </c>
      <c r="B17">
        <f>-1/ratio_40</f>
        <v>-0.5</v>
      </c>
      <c r="C17">
        <f>C16+C16*B17*gain1</f>
        <v>10549.5690005176</v>
      </c>
      <c r="D17">
        <f>D16+D16*B17*gain2</f>
        <v>10784.0228643211</v>
      </c>
      <c r="E17">
        <f>E16+E16*B17*gain3</f>
        <v>10989.6441573967</v>
      </c>
      <c r="F17">
        <f>F16+F16*B17*gain4</f>
        <v>11309.9013913136</v>
      </c>
      <c r="G17">
        <f>G16+G16*B17*gain5</f>
        <v>11422.8808035262</v>
      </c>
      <c r="H17">
        <f>H16+H16*B17*gain6</f>
        <v>11503.7220928716</v>
      </c>
      <c r="I17" s="5">
        <f>I16+I16*B17*gain7</f>
        <v>11568.3138142618</v>
      </c>
      <c r="J17" s="4">
        <f>J16+J16*B17*gain8</f>
        <v>11504.6698528785</v>
      </c>
      <c r="K17" s="4">
        <f>K16+K16*B17*gain9</f>
        <v>11179.7076087228</v>
      </c>
      <c r="L17" s="4">
        <f>L16+L16*B17*gain10</f>
        <v>10606.1587120477</v>
      </c>
      <c r="M17" s="4">
        <f>M16+M16*B17*gain11</f>
        <v>9825.93502320537</v>
      </c>
      <c r="N17" s="4">
        <f>N16+N16*B17*gain12</f>
        <v>8889.81294577578</v>
      </c>
      <c r="O17" s="4">
        <f>O16+O16*B17*gain13</f>
        <v>7852.89998166601</v>
      </c>
      <c r="P17" s="4">
        <f>P16+P16*B17*gain14</f>
        <v>6770.21181018112</v>
      </c>
      <c r="Q17" s="4">
        <f>Q16+Q16*B17*gain15</f>
        <v>4999.35225246571</v>
      </c>
      <c r="R17" s="4">
        <f>R16+R16*B17*gain16</f>
        <v>3427.64853755904</v>
      </c>
      <c r="S17" s="4">
        <f>S16+S16*B17*gain17</f>
        <v>2166.63528271505</v>
      </c>
      <c r="T17" s="4">
        <f>T16+T16*B17*gain18</f>
        <v>1250</v>
      </c>
    </row>
    <row r="18" spans="1:20">
      <c r="A18">
        <v>16</v>
      </c>
      <c r="B18">
        <f>-1/ratio_40</f>
        <v>-0.5</v>
      </c>
      <c r="C18">
        <f>C17+C17*B18*gain1</f>
        <v>10338.5776205072</v>
      </c>
      <c r="D18">
        <f>D17+D17*B18*gain2</f>
        <v>10460.5021783915</v>
      </c>
      <c r="E18">
        <f>E17+E17*B18*gain3</f>
        <v>10550.0583911009</v>
      </c>
      <c r="F18">
        <f>F17+F17*B18*gain4</f>
        <v>10631.3073078348</v>
      </c>
      <c r="G18">
        <f>G17+G17*B18*gain5</f>
        <v>10623.2791472793</v>
      </c>
      <c r="H18">
        <f>H17+H17*B18*gain6</f>
        <v>10583.4243254418</v>
      </c>
      <c r="I18" s="5">
        <f>I17+I17*B18*gain7</f>
        <v>10411.4824328356</v>
      </c>
      <c r="J18" s="4">
        <f>J17+J17*B18*gain8</f>
        <v>10124.1094705331</v>
      </c>
      <c r="K18" s="4">
        <f>K17+K17*B18*gain9</f>
        <v>9502.75146741439</v>
      </c>
      <c r="L18" s="4">
        <f>L17+L17*B18*gain10</f>
        <v>8697.0501438791</v>
      </c>
      <c r="M18" s="4">
        <f>M17+M17*B18*gain11</f>
        <v>7762.48866833224</v>
      </c>
      <c r="N18" s="4">
        <f>N17+N17*B18*gain12</f>
        <v>6756.25783878959</v>
      </c>
      <c r="O18" s="4">
        <f>O17+O17*B18*gain13</f>
        <v>5732.61698661618</v>
      </c>
      <c r="P18" s="4">
        <f>P17+P17*B18*gain14</f>
        <v>4739.14826712678</v>
      </c>
      <c r="Q18" s="4">
        <f>Q17+Q17*B18*gain15</f>
        <v>3249.57896410271</v>
      </c>
      <c r="R18" s="4">
        <f>R17+R17*B18*gain16</f>
        <v>2056.58912253542</v>
      </c>
      <c r="S18" s="4">
        <f>S17+S17*B18*gain17</f>
        <v>1191.64940549328</v>
      </c>
      <c r="T18" s="4">
        <f>T17+T17*B18*gain18</f>
        <v>625</v>
      </c>
    </row>
    <row r="19" spans="1:20">
      <c r="A19">
        <v>17</v>
      </c>
      <c r="B19">
        <v>1</v>
      </c>
      <c r="C19">
        <f>C18+C18*B19*gain1</f>
        <v>10752.1207253275</v>
      </c>
      <c r="D19">
        <f>D18+D18*B19*gain2</f>
        <v>11088.132309095</v>
      </c>
      <c r="E19">
        <f>E18+E18*B19*gain3</f>
        <v>11394.063062389</v>
      </c>
      <c r="F19">
        <f>F18+F18*B19*gain4</f>
        <v>11907.064184775</v>
      </c>
      <c r="G19">
        <f>G18+G18*B19*gain5</f>
        <v>12110.5382278984</v>
      </c>
      <c r="H19">
        <f>H18+H18*B19*gain6</f>
        <v>12276.7722175125</v>
      </c>
      <c r="I19" s="5">
        <f>I18+I18*B19*gain7</f>
        <v>12493.7789194027</v>
      </c>
      <c r="J19" s="4">
        <f>J18+J18*B19*gain8</f>
        <v>12553.895743461</v>
      </c>
      <c r="K19" s="4">
        <f>K18+K18*B19*gain9</f>
        <v>12353.5769076387</v>
      </c>
      <c r="L19" s="4">
        <f>L18+L18*B19*gain10</f>
        <v>11827.9881956756</v>
      </c>
      <c r="M19" s="4">
        <f>M18+M18*B19*gain11</f>
        <v>11022.7339090318</v>
      </c>
      <c r="N19" s="4">
        <f>N18+N18*B19*gain12</f>
        <v>9999.26160140859</v>
      </c>
      <c r="O19" s="4">
        <f>O18+O18*B19*gain13</f>
        <v>8828.23015938892</v>
      </c>
      <c r="P19" s="4">
        <f>P18+P18*B19*gain14</f>
        <v>7582.63722740285</v>
      </c>
      <c r="Q19" s="4">
        <f>Q18+Q18*B19*gain15</f>
        <v>5524.28423897461</v>
      </c>
      <c r="R19" s="4">
        <f>R18+R18*B19*gain16</f>
        <v>3701.86042056376</v>
      </c>
      <c r="S19" s="4">
        <f>S18+S18*B19*gain17</f>
        <v>2264.13387043723</v>
      </c>
      <c r="T19" s="4">
        <f>T18+T18*B19*gain18</f>
        <v>1250</v>
      </c>
    </row>
    <row r="20" spans="1:20">
      <c r="A20">
        <v>18</v>
      </c>
      <c r="B20">
        <f>-1/ratio_40</f>
        <v>-0.5</v>
      </c>
      <c r="C20">
        <f>C19+C19*B20*gain1</f>
        <v>10537.078310821</v>
      </c>
      <c r="D20">
        <f>D19+D19*B20*gain2</f>
        <v>10755.4883398221</v>
      </c>
      <c r="E20">
        <f>E19+E19*B20*gain3</f>
        <v>10938.3005398934</v>
      </c>
      <c r="F20">
        <f>F19+F19*B20*gain4</f>
        <v>11192.6403336885</v>
      </c>
      <c r="G20">
        <f>G19+G19*B20*gain5</f>
        <v>11262.8005519455</v>
      </c>
      <c r="H20">
        <f>H19+H19*B20*gain6</f>
        <v>11294.6304401115</v>
      </c>
      <c r="I20" s="5">
        <f>I19+I19*B20*gain7</f>
        <v>11244.4010274624</v>
      </c>
      <c r="J20" s="4">
        <f>J19+J19*B20*gain8</f>
        <v>11047.4282542457</v>
      </c>
      <c r="K20" s="4">
        <f>K19+K19*B20*gain9</f>
        <v>10500.5403714929</v>
      </c>
      <c r="L20" s="4">
        <f>L19+L19*B20*gain10</f>
        <v>9698.95032045397</v>
      </c>
      <c r="M20" s="4">
        <f>M19+M19*B20*gain11</f>
        <v>8707.95978813511</v>
      </c>
      <c r="N20" s="4">
        <f>N19+N19*B20*gain12</f>
        <v>7599.43881707053</v>
      </c>
      <c r="O20" s="4">
        <f>O19+O19*B20*gain13</f>
        <v>6444.60801635391</v>
      </c>
      <c r="P20" s="4">
        <f>P19+P19*B20*gain14</f>
        <v>5307.846059182</v>
      </c>
      <c r="Q20" s="4">
        <f>Q19+Q19*B20*gain15</f>
        <v>3590.7847553335</v>
      </c>
      <c r="R20" s="4">
        <f>R19+R19*B20*gain16</f>
        <v>2221.11625233826</v>
      </c>
      <c r="S20" s="4">
        <f>S19+S19*B20*gain17</f>
        <v>1245.27362874048</v>
      </c>
      <c r="T20" s="4">
        <f>T19+T19*B20*gain18</f>
        <v>625</v>
      </c>
    </row>
    <row r="21" spans="1:20">
      <c r="A21">
        <v>19</v>
      </c>
      <c r="B21">
        <v>1</v>
      </c>
      <c r="C21">
        <f>C20+C20*B21*gain1</f>
        <v>10958.5614432538</v>
      </c>
      <c r="D21">
        <f>D20+D20*B21*gain2</f>
        <v>11400.8176402115</v>
      </c>
      <c r="E21">
        <f>E20+E20*B21*gain3</f>
        <v>11813.3645830849</v>
      </c>
      <c r="F21">
        <f>F20+F20*B21*gain4</f>
        <v>12535.7571737311</v>
      </c>
      <c r="G21">
        <f>G20+G20*B21*gain5</f>
        <v>12839.5926292179</v>
      </c>
      <c r="H21">
        <f>H20+H20*B21*gain6</f>
        <v>13101.7713105294</v>
      </c>
      <c r="I21" s="5">
        <f>I20+I20*B21*gain7</f>
        <v>13493.2812329549</v>
      </c>
      <c r="J21" s="4">
        <f>J20+J20*B21*gain8</f>
        <v>13698.8110352647</v>
      </c>
      <c r="K21" s="4">
        <f>K20+K20*B21*gain9</f>
        <v>13650.7024829408</v>
      </c>
      <c r="L21" s="4">
        <f>L20+L20*B21*gain10</f>
        <v>13190.5724358174</v>
      </c>
      <c r="M21" s="4">
        <f>M20+M20*B21*gain11</f>
        <v>12365.3028991519</v>
      </c>
      <c r="N21" s="4">
        <f>N20+N20*B21*gain12</f>
        <v>11247.1694492644</v>
      </c>
      <c r="O21" s="4">
        <f>O20+O20*B21*gain13</f>
        <v>9924.69634518503</v>
      </c>
      <c r="P21" s="4">
        <f>P20+P20*B21*gain14</f>
        <v>8492.5536946912</v>
      </c>
      <c r="Q21" s="4">
        <f>Q20+Q20*B21*gain15</f>
        <v>6104.33408406694</v>
      </c>
      <c r="R21" s="4">
        <f>R20+R20*B21*gain16</f>
        <v>3998.00925420886</v>
      </c>
      <c r="S21" s="4">
        <f>S20+S20*B21*gain17</f>
        <v>2366.01989460691</v>
      </c>
      <c r="T21" s="4">
        <f>T20+T20*B21*gain18</f>
        <v>1250</v>
      </c>
    </row>
    <row r="22" spans="1:20">
      <c r="A22">
        <v>20</v>
      </c>
      <c r="B22">
        <f>-1/ratio_40</f>
        <v>-0.5</v>
      </c>
      <c r="C22">
        <f>C21+C21*B22*gain1</f>
        <v>10739.3902143887</v>
      </c>
      <c r="D22">
        <f>D21+D21*B22*gain2</f>
        <v>11058.7931110051</v>
      </c>
      <c r="E22">
        <f>E21+E21*B22*gain3</f>
        <v>11340.8299997615</v>
      </c>
      <c r="F22">
        <f>F21+F21*B22*gain4</f>
        <v>11783.6117433072</v>
      </c>
      <c r="G22">
        <f>G21+G21*B22*gain5</f>
        <v>11940.8211451727</v>
      </c>
      <c r="H22">
        <f>H21+H21*B22*gain6</f>
        <v>12053.629605687</v>
      </c>
      <c r="I22" s="5">
        <f>I21+I21*B22*gain7</f>
        <v>12143.9531096594</v>
      </c>
      <c r="J22" s="4">
        <f>J21+J21*B22*gain8</f>
        <v>12054.9537110329</v>
      </c>
      <c r="K22" s="4">
        <f>K21+K21*B22*gain9</f>
        <v>11603.0971104997</v>
      </c>
      <c r="L22" s="4">
        <f>L21+L21*B22*gain10</f>
        <v>10816.2693973703</v>
      </c>
      <c r="M22" s="4">
        <f>M21+M21*B22*gain11</f>
        <v>9768.58929032997</v>
      </c>
      <c r="N22" s="4">
        <f>N21+N21*B22*gain12</f>
        <v>8547.84878144093</v>
      </c>
      <c r="O22" s="4">
        <f>O21+O21*B22*gain13</f>
        <v>7245.02833198507</v>
      </c>
      <c r="P22" s="4">
        <f>P21+P21*B22*gain14</f>
        <v>5944.78758628384</v>
      </c>
      <c r="Q22" s="4">
        <f>Q21+Q21*B22*gain15</f>
        <v>3967.81715464351</v>
      </c>
      <c r="R22" s="4">
        <f>R21+R21*B22*gain16</f>
        <v>2398.80555252532</v>
      </c>
      <c r="S22" s="4">
        <f>S21+S21*B22*gain17</f>
        <v>1301.3109420338</v>
      </c>
      <c r="T22" s="4">
        <f>T21+T21*B22*gain18</f>
        <v>625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tabSelected="1" workbookViewId="0">
      <selection activeCell="F29" sqref="F29"/>
    </sheetView>
  </sheetViews>
  <sheetFormatPr defaultColWidth="8.61261261261261" defaultRowHeight="14.1"/>
  <cols>
    <col min="3" max="4" width="12.7837837837838"/>
    <col min="8" max="8" width="10.4864864864865" customWidth="1"/>
  </cols>
  <sheetData>
    <row r="1" spans="3:20">
      <c r="C1" s="1">
        <v>0.04</v>
      </c>
      <c r="D1" s="1">
        <v>0.06</v>
      </c>
      <c r="E1" s="1">
        <v>0.08</v>
      </c>
      <c r="F1" s="1">
        <v>0.12</v>
      </c>
      <c r="G1" s="1">
        <v>0.14</v>
      </c>
      <c r="H1" s="1">
        <v>0.16</v>
      </c>
      <c r="I1" s="1">
        <v>0.2</v>
      </c>
      <c r="J1" s="1">
        <v>0.24</v>
      </c>
      <c r="K1" s="1">
        <v>0.3</v>
      </c>
      <c r="L1" s="1">
        <v>0.36</v>
      </c>
      <c r="M1" s="1">
        <v>0.42</v>
      </c>
      <c r="N1" s="1">
        <v>0.48</v>
      </c>
      <c r="O1" s="1">
        <v>0.54</v>
      </c>
      <c r="P1" s="1">
        <v>0.6</v>
      </c>
      <c r="Q1" s="1">
        <v>0.7</v>
      </c>
      <c r="R1" s="1">
        <v>0.8</v>
      </c>
      <c r="S1" s="1">
        <v>0.9</v>
      </c>
      <c r="T1" s="1">
        <v>1</v>
      </c>
    </row>
    <row r="2" spans="2:20">
      <c r="B2" s="2">
        <v>2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  <c r="N2" s="3">
        <v>10000</v>
      </c>
      <c r="O2" s="3">
        <v>10000</v>
      </c>
      <c r="P2" s="3">
        <v>10000</v>
      </c>
      <c r="Q2" s="3">
        <v>10000</v>
      </c>
      <c r="R2" s="3">
        <v>10000</v>
      </c>
      <c r="S2" s="3">
        <v>10000</v>
      </c>
      <c r="T2" s="3">
        <v>10000</v>
      </c>
    </row>
    <row r="3" spans="1:20">
      <c r="A3">
        <v>1</v>
      </c>
      <c r="B3">
        <f>-1/ratio_40_1</f>
        <v>-0.5</v>
      </c>
      <c r="C3">
        <f>C2+10000*B3*gain1</f>
        <v>9800</v>
      </c>
      <c r="D3">
        <f>D2+10000*B3*gain2</f>
        <v>9700</v>
      </c>
      <c r="E3">
        <f>E2+10000*B3*gain3</f>
        <v>9600</v>
      </c>
      <c r="F3">
        <f>F2+10000*B3*gain4</f>
        <v>9400</v>
      </c>
      <c r="G3">
        <f>G2+10000*B3*gain5</f>
        <v>9300</v>
      </c>
      <c r="H3">
        <f>H2+10000*B3*gain6</f>
        <v>9200</v>
      </c>
      <c r="I3" s="4">
        <f>I2+10000*B3*gain7</f>
        <v>9000</v>
      </c>
      <c r="J3" s="4">
        <f>J2+10000*B3*gain8</f>
        <v>8800</v>
      </c>
      <c r="K3" s="4">
        <f>K2+10000*B3*gain9</f>
        <v>8500</v>
      </c>
      <c r="L3" s="4">
        <f>L2+10000*B3*gain10</f>
        <v>8200</v>
      </c>
      <c r="M3" s="4">
        <f>M2+10000*B3*gain11</f>
        <v>7900</v>
      </c>
      <c r="N3" s="4">
        <f>N2+10000*B3*gain12</f>
        <v>7600</v>
      </c>
      <c r="O3" s="4">
        <f>O2+10000*B3*gain13</f>
        <v>7300</v>
      </c>
      <c r="P3" s="4">
        <f>P2+10000*B3*gain14</f>
        <v>7000</v>
      </c>
      <c r="Q3" s="4">
        <f>Q2+10000*B3*gain15</f>
        <v>6500</v>
      </c>
      <c r="R3" s="4">
        <f>R2+10000*B3*gain16</f>
        <v>6000</v>
      </c>
      <c r="S3" s="4">
        <f>S2+10000*B3*gain17</f>
        <v>5500</v>
      </c>
      <c r="T3" s="4">
        <f>T2+10000*B3*gain18</f>
        <v>5000</v>
      </c>
    </row>
    <row r="4" spans="1:20">
      <c r="A4">
        <v>2</v>
      </c>
      <c r="B4">
        <v>1</v>
      </c>
      <c r="C4">
        <f>C3+10000*B4*gain1</f>
        <v>10200</v>
      </c>
      <c r="D4">
        <f>D3+10000*B4*gain2</f>
        <v>10300</v>
      </c>
      <c r="E4">
        <f>E3+10000*B4*gain3</f>
        <v>10400</v>
      </c>
      <c r="F4">
        <f>F3+10000*B4*gain4</f>
        <v>10600</v>
      </c>
      <c r="G4">
        <f>G3+10000*B4*gain5</f>
        <v>10700</v>
      </c>
      <c r="H4">
        <f>H3+10000*B4*gain6</f>
        <v>10800</v>
      </c>
      <c r="I4" s="4">
        <f>I3+10000*B4*gain7</f>
        <v>11000</v>
      </c>
      <c r="J4" s="4">
        <f>J3+10000*B4*gain8</f>
        <v>11200</v>
      </c>
      <c r="K4" s="4">
        <f>K3+10000*B4*gain9</f>
        <v>11500</v>
      </c>
      <c r="L4" s="4">
        <f>L3+10000*B4*gain10</f>
        <v>11800</v>
      </c>
      <c r="M4" s="4">
        <f>M3+10000*B4*gain11</f>
        <v>12100</v>
      </c>
      <c r="N4" s="4">
        <f>N3+10000*B4*gain12</f>
        <v>12400</v>
      </c>
      <c r="O4" s="4">
        <f>O3+10000*B4*gain13</f>
        <v>12700</v>
      </c>
      <c r="P4" s="4">
        <f>P3+10000*B4*gain14</f>
        <v>13000</v>
      </c>
      <c r="Q4" s="4">
        <f>Q3+10000*B4*gain15</f>
        <v>13500</v>
      </c>
      <c r="R4" s="4">
        <f>R3+10000*B4*gain16</f>
        <v>14000</v>
      </c>
      <c r="S4" s="4">
        <f>S3+10000*B4*gain17</f>
        <v>14500</v>
      </c>
      <c r="T4" s="4">
        <f>T3+10000*B4*gain18</f>
        <v>15000</v>
      </c>
    </row>
    <row r="5" spans="1:20">
      <c r="A5">
        <v>3</v>
      </c>
      <c r="B5">
        <f>-1/ratio_40_1</f>
        <v>-0.5</v>
      </c>
      <c r="C5">
        <f>C4+10000*B5*gain1</f>
        <v>10000</v>
      </c>
      <c r="D5">
        <f>D4+10000*B5*gain2</f>
        <v>10000</v>
      </c>
      <c r="E5">
        <f>E4+10000*B5*gain3</f>
        <v>10000</v>
      </c>
      <c r="F5">
        <f>F4+10000*B5*gain4</f>
        <v>10000</v>
      </c>
      <c r="G5">
        <f>G4+10000*B5*gain5</f>
        <v>10000</v>
      </c>
      <c r="H5">
        <f>H4+10000*B5*gain6</f>
        <v>10000</v>
      </c>
      <c r="I5" s="4">
        <f>I4+10000*B5*gain7</f>
        <v>10000</v>
      </c>
      <c r="J5" s="4">
        <f>J4+10000*B5*gain8</f>
        <v>10000</v>
      </c>
      <c r="K5" s="4">
        <f>K4+10000*B5*gain9</f>
        <v>10000</v>
      </c>
      <c r="L5" s="4">
        <f>L4+10000*B5*gain10</f>
        <v>10000</v>
      </c>
      <c r="M5" s="4">
        <f>M4+10000*B5*gain11</f>
        <v>10000</v>
      </c>
      <c r="N5" s="4">
        <f>N4+10000*B5*gain12</f>
        <v>10000</v>
      </c>
      <c r="O5" s="4">
        <f>O4+10000*B5*gain13</f>
        <v>10000</v>
      </c>
      <c r="P5" s="4">
        <f>P4+10000*B5*gain14</f>
        <v>10000</v>
      </c>
      <c r="Q5" s="4">
        <f>Q4+10000*B5*gain15</f>
        <v>10000</v>
      </c>
      <c r="R5" s="4">
        <f>R4+10000*B5*gain16</f>
        <v>10000</v>
      </c>
      <c r="S5" s="4">
        <f>S4+10000*B5*gain17</f>
        <v>10000</v>
      </c>
      <c r="T5" s="4">
        <f>T4+10000*B5*gain18</f>
        <v>10000</v>
      </c>
    </row>
    <row r="6" spans="1:20">
      <c r="A6">
        <v>4</v>
      </c>
      <c r="B6">
        <v>1</v>
      </c>
      <c r="C6">
        <f>C5+10000*B6*gain1</f>
        <v>10400</v>
      </c>
      <c r="D6">
        <f>D5+10000*B6*gain2</f>
        <v>10600</v>
      </c>
      <c r="E6">
        <f>E5+10000*B6*gain3</f>
        <v>10800</v>
      </c>
      <c r="F6">
        <f>F5+10000*B6*gain4</f>
        <v>11200</v>
      </c>
      <c r="G6">
        <f>G5+10000*B6*gain5</f>
        <v>11400</v>
      </c>
      <c r="H6">
        <f>H5+10000*B6*gain6</f>
        <v>11600</v>
      </c>
      <c r="I6" s="4">
        <f>I5+10000*B6*gain7</f>
        <v>12000</v>
      </c>
      <c r="J6" s="4">
        <f>J5+10000*B6*gain8</f>
        <v>12400</v>
      </c>
      <c r="K6" s="4">
        <f>K5+10000*B6*gain9</f>
        <v>13000</v>
      </c>
      <c r="L6" s="4">
        <f>L5+10000*B6*gain10</f>
        <v>13600</v>
      </c>
      <c r="M6" s="4">
        <f>M5+10000*B6*gain11</f>
        <v>14200</v>
      </c>
      <c r="N6" s="4">
        <f>N5+10000*B6*gain12</f>
        <v>14800</v>
      </c>
      <c r="O6" s="4">
        <f>O5+10000*B6*gain13</f>
        <v>15400</v>
      </c>
      <c r="P6" s="4">
        <f>P5+10000*B6*gain14</f>
        <v>16000</v>
      </c>
      <c r="Q6" s="4">
        <f>Q5+10000*B6*gain15</f>
        <v>17000</v>
      </c>
      <c r="R6" s="4">
        <f>R5+10000*B6*gain16</f>
        <v>18000</v>
      </c>
      <c r="S6" s="4">
        <f>S5+10000*B6*gain17</f>
        <v>19000</v>
      </c>
      <c r="T6" s="4">
        <f>T5+10000*B6*gain18</f>
        <v>20000</v>
      </c>
    </row>
    <row r="7" spans="1:20">
      <c r="A7">
        <v>5</v>
      </c>
      <c r="B7">
        <f>-1/ratio_40_1</f>
        <v>-0.5</v>
      </c>
      <c r="C7">
        <f>C6+10000*B7*gain1</f>
        <v>10200</v>
      </c>
      <c r="D7">
        <f>D6+10000*B7*gain2</f>
        <v>10300</v>
      </c>
      <c r="E7">
        <f>E6+10000*B7*gain3</f>
        <v>10400</v>
      </c>
      <c r="F7">
        <f>F6+10000*B7*gain4</f>
        <v>10600</v>
      </c>
      <c r="G7">
        <f>G6+10000*B7*gain5</f>
        <v>10700</v>
      </c>
      <c r="H7">
        <f>H6+10000*B7*gain6</f>
        <v>10800</v>
      </c>
      <c r="I7" s="4">
        <f>I6+10000*B7*gain7</f>
        <v>11000</v>
      </c>
      <c r="J7" s="4">
        <f>J6+10000*B7*gain8</f>
        <v>11200</v>
      </c>
      <c r="K7" s="4">
        <f>K6+10000*B7*gain9</f>
        <v>11500</v>
      </c>
      <c r="L7" s="4">
        <f>L6+10000*B7*gain10</f>
        <v>11800</v>
      </c>
      <c r="M7" s="4">
        <f>M6+10000*B7*gain11</f>
        <v>12100</v>
      </c>
      <c r="N7" s="4">
        <f>N6+10000*B7*gain12</f>
        <v>12400</v>
      </c>
      <c r="O7" s="4">
        <f>O6+10000*B7*gain13</f>
        <v>12700</v>
      </c>
      <c r="P7" s="4">
        <f>P6+10000*B7*gain14</f>
        <v>13000</v>
      </c>
      <c r="Q7" s="4">
        <f>Q6+10000*B7*gain15</f>
        <v>13500</v>
      </c>
      <c r="R7" s="4">
        <f>R6+10000*B7*gain16</f>
        <v>14000</v>
      </c>
      <c r="S7" s="4">
        <f>S6+10000*B7*gain17</f>
        <v>14500</v>
      </c>
      <c r="T7" s="4">
        <f>T6+10000*B7*gain18</f>
        <v>15000</v>
      </c>
    </row>
    <row r="8" spans="1:20">
      <c r="A8">
        <v>6</v>
      </c>
      <c r="B8">
        <f>-1/ratio_40_1</f>
        <v>-0.5</v>
      </c>
      <c r="C8">
        <f>C7+10000*B8*gain1</f>
        <v>10000</v>
      </c>
      <c r="D8">
        <f>D7+10000*B8*gain2</f>
        <v>10000</v>
      </c>
      <c r="E8">
        <f>E7+10000*B8*gain3</f>
        <v>10000</v>
      </c>
      <c r="F8">
        <f>F7+10000*B8*gain4</f>
        <v>10000</v>
      </c>
      <c r="G8">
        <f>G7+10000*B8*gain5</f>
        <v>10000</v>
      </c>
      <c r="H8">
        <f>H7+10000*B8*gain6</f>
        <v>10000</v>
      </c>
      <c r="I8" s="4">
        <f>I7+10000*B8*gain7</f>
        <v>10000</v>
      </c>
      <c r="J8" s="4">
        <f>J7+10000*B8*gain8</f>
        <v>10000</v>
      </c>
      <c r="K8" s="4">
        <f>K7+10000*B8*gain9</f>
        <v>10000</v>
      </c>
      <c r="L8" s="4">
        <f>L7+10000*B8*gain10</f>
        <v>10000</v>
      </c>
      <c r="M8" s="4">
        <f>M7+10000*B8*gain11</f>
        <v>10000</v>
      </c>
      <c r="N8" s="4">
        <f>N7+10000*B8*gain12</f>
        <v>10000</v>
      </c>
      <c r="O8" s="4">
        <f>O7+10000*B8*gain13</f>
        <v>10000</v>
      </c>
      <c r="P8" s="4">
        <f>P7+10000*B8*gain14</f>
        <v>10000</v>
      </c>
      <c r="Q8" s="4">
        <f>Q7+10000*B8*gain15</f>
        <v>10000</v>
      </c>
      <c r="R8" s="4">
        <f>R7+10000*B8*gain16</f>
        <v>10000</v>
      </c>
      <c r="S8" s="4">
        <f>S7+10000*B8*gain17</f>
        <v>10000</v>
      </c>
      <c r="T8" s="4">
        <f>T7+10000*B8*gain18</f>
        <v>10000</v>
      </c>
    </row>
    <row r="9" spans="1:20">
      <c r="A9">
        <v>7</v>
      </c>
      <c r="B9">
        <v>1</v>
      </c>
      <c r="C9">
        <f>C8+10000*B9*gain1</f>
        <v>10400</v>
      </c>
      <c r="D9">
        <f>D8+10000*B9*gain2</f>
        <v>10600</v>
      </c>
      <c r="E9">
        <f>E8+10000*B9*gain3</f>
        <v>10800</v>
      </c>
      <c r="F9">
        <f>F8+10000*B9*gain4</f>
        <v>11200</v>
      </c>
      <c r="G9">
        <f>G8+10000*B9*gain5</f>
        <v>11400</v>
      </c>
      <c r="H9">
        <f>H8+10000*B9*gain6</f>
        <v>11600</v>
      </c>
      <c r="I9" s="4">
        <f>I8+10000*B9*gain7</f>
        <v>12000</v>
      </c>
      <c r="J9" s="4">
        <f>J8+10000*B9*gain8</f>
        <v>12400</v>
      </c>
      <c r="K9" s="4">
        <f>K8+10000*B9*gain9</f>
        <v>13000</v>
      </c>
      <c r="L9" s="4">
        <f>L8+10000*B9*gain10</f>
        <v>13600</v>
      </c>
      <c r="M9" s="4">
        <f>M8+10000*B9*gain11</f>
        <v>14200</v>
      </c>
      <c r="N9" s="4">
        <f>N8+10000*B9*gain12</f>
        <v>14800</v>
      </c>
      <c r="O9" s="4">
        <f>O8+10000*B9*gain13</f>
        <v>15400</v>
      </c>
      <c r="P9" s="4">
        <f>P8+10000*B9*gain14</f>
        <v>16000</v>
      </c>
      <c r="Q9" s="4">
        <f>Q8+10000*B9*gain15</f>
        <v>17000</v>
      </c>
      <c r="R9" s="4">
        <f>R8+10000*B9*gain16</f>
        <v>18000</v>
      </c>
      <c r="S9" s="4">
        <f>S8+10000*B9*gain17</f>
        <v>19000</v>
      </c>
      <c r="T9" s="4">
        <f>T8+10000*B9*gain18</f>
        <v>20000</v>
      </c>
    </row>
    <row r="10" spans="1:20">
      <c r="A10">
        <v>8</v>
      </c>
      <c r="B10">
        <f>-1/ratio_40_1</f>
        <v>-0.5</v>
      </c>
      <c r="C10">
        <f>C9+10000*B10*gain1</f>
        <v>10200</v>
      </c>
      <c r="D10">
        <f>D9+10000*B10*gain2</f>
        <v>10300</v>
      </c>
      <c r="E10">
        <f>E9+10000*B10*gain3</f>
        <v>10400</v>
      </c>
      <c r="F10">
        <f>F9+10000*B10*gain4</f>
        <v>10600</v>
      </c>
      <c r="G10">
        <f>G9+10000*B10*gain5</f>
        <v>10700</v>
      </c>
      <c r="H10">
        <f>H9+10000*B10*gain6</f>
        <v>10800</v>
      </c>
      <c r="I10" s="4">
        <f>I9+10000*B10*gain7</f>
        <v>11000</v>
      </c>
      <c r="J10" s="4">
        <f>J9+10000*B10*gain8</f>
        <v>11200</v>
      </c>
      <c r="K10" s="4">
        <f>K9+10000*B10*gain9</f>
        <v>11500</v>
      </c>
      <c r="L10" s="4">
        <f>L9+10000*B10*gain10</f>
        <v>11800</v>
      </c>
      <c r="M10" s="4">
        <f>M9+10000*B10*gain11</f>
        <v>12100</v>
      </c>
      <c r="N10" s="4">
        <f>N9+10000*B10*gain12</f>
        <v>12400</v>
      </c>
      <c r="O10" s="4">
        <f>O9+10000*B10*gain13</f>
        <v>12700</v>
      </c>
      <c r="P10" s="4">
        <f>P9+10000*B10*gain14</f>
        <v>13000</v>
      </c>
      <c r="Q10" s="4">
        <f>Q9+10000*B10*gain15</f>
        <v>13500</v>
      </c>
      <c r="R10" s="4">
        <f>R9+10000*B10*gain16</f>
        <v>14000</v>
      </c>
      <c r="S10" s="4">
        <f>S9+10000*B10*gain17</f>
        <v>14500</v>
      </c>
      <c r="T10" s="4">
        <f>T9+10000*B10*gain18</f>
        <v>15000</v>
      </c>
    </row>
    <row r="11" spans="1:20">
      <c r="A11">
        <v>9</v>
      </c>
      <c r="B11">
        <v>1</v>
      </c>
      <c r="C11">
        <f>C10+10000*B11*gain1</f>
        <v>10600</v>
      </c>
      <c r="D11">
        <f>D10+10000*B11*gain2</f>
        <v>10900</v>
      </c>
      <c r="E11">
        <f>E10+10000*B11*gain3</f>
        <v>11200</v>
      </c>
      <c r="F11">
        <f>F10+10000*B11*gain4</f>
        <v>11800</v>
      </c>
      <c r="G11">
        <f>G10+10000*B11*gain5</f>
        <v>12100</v>
      </c>
      <c r="H11">
        <f>H10+10000*B11*gain6</f>
        <v>12400</v>
      </c>
      <c r="I11" s="4">
        <f>I10+10000*B11*gain7</f>
        <v>13000</v>
      </c>
      <c r="J11" s="4">
        <f>J10+10000*B11*gain8</f>
        <v>13600</v>
      </c>
      <c r="K11" s="4">
        <f>K10+10000*B11*gain9</f>
        <v>14500</v>
      </c>
      <c r="L11" s="4">
        <f>L10+10000*B11*gain10</f>
        <v>15400</v>
      </c>
      <c r="M11" s="4">
        <f>M10+10000*B11*gain11</f>
        <v>16300</v>
      </c>
      <c r="N11" s="4">
        <f>N10+10000*B11*gain12</f>
        <v>17200</v>
      </c>
      <c r="O11" s="4">
        <f>O10+10000*B11*gain13</f>
        <v>18100</v>
      </c>
      <c r="P11" s="4">
        <f>P10+10000*B11*gain14</f>
        <v>19000</v>
      </c>
      <c r="Q11" s="4">
        <f>Q10+10000*B11*gain15</f>
        <v>20500</v>
      </c>
      <c r="R11" s="4">
        <f>R10+10000*B11*gain16</f>
        <v>22000</v>
      </c>
      <c r="S11" s="4">
        <f>S10+10000*B11*gain17</f>
        <v>23500</v>
      </c>
      <c r="T11" s="4">
        <f>T10+10000*B11*gain18</f>
        <v>25000</v>
      </c>
    </row>
    <row r="12" spans="1:20">
      <c r="A12">
        <v>10</v>
      </c>
      <c r="B12">
        <f>-1/ratio_40_1</f>
        <v>-0.5</v>
      </c>
      <c r="C12">
        <f>C11+10000*B12*gain1</f>
        <v>10400</v>
      </c>
      <c r="D12">
        <f>D11+10000*B12*gain2</f>
        <v>10600</v>
      </c>
      <c r="E12">
        <f>E11+10000*B12*gain3</f>
        <v>10800</v>
      </c>
      <c r="F12">
        <f>F11+10000*B12*gain4</f>
        <v>11200</v>
      </c>
      <c r="G12">
        <f>G11+10000*B12*gain5</f>
        <v>11400</v>
      </c>
      <c r="H12">
        <f>H11+10000*B12*gain6</f>
        <v>11600</v>
      </c>
      <c r="I12" s="4">
        <f>I11+10000*B12*gain7</f>
        <v>12000</v>
      </c>
      <c r="J12" s="4">
        <f>J11+10000*B12*gain8</f>
        <v>12400</v>
      </c>
      <c r="K12" s="4">
        <f>K11+10000*B12*gain9</f>
        <v>13000</v>
      </c>
      <c r="L12" s="4">
        <f>L11+10000*B12*gain10</f>
        <v>13600</v>
      </c>
      <c r="M12" s="4">
        <f>M11+10000*B12*gain11</f>
        <v>14200</v>
      </c>
      <c r="N12" s="4">
        <f>N11+10000*B12*gain12</f>
        <v>14800</v>
      </c>
      <c r="O12" s="4">
        <f>O11+10000*B12*gain13</f>
        <v>15400</v>
      </c>
      <c r="P12" s="4">
        <f>P11+10000*B12*gain14</f>
        <v>16000</v>
      </c>
      <c r="Q12" s="4">
        <f>Q11+10000*B12*gain15</f>
        <v>17000</v>
      </c>
      <c r="R12" s="4">
        <f>R11+10000*B12*gain16</f>
        <v>18000</v>
      </c>
      <c r="S12" s="4">
        <f>S11+10000*B12*gain17</f>
        <v>19000</v>
      </c>
      <c r="T12" s="4">
        <f>T11+10000*B12*gain18</f>
        <v>20000</v>
      </c>
    </row>
    <row r="13" spans="1:20">
      <c r="A13">
        <v>11</v>
      </c>
      <c r="B13">
        <f>-1/ratio_40_1</f>
        <v>-0.5</v>
      </c>
      <c r="C13">
        <f>C12+10000*B13*gain1</f>
        <v>10200</v>
      </c>
      <c r="D13">
        <f>D12+10000*B13*gain2</f>
        <v>10300</v>
      </c>
      <c r="E13">
        <f>E12+10000*B13*gain3</f>
        <v>10400</v>
      </c>
      <c r="F13">
        <f>F12+10000*B13*gain4</f>
        <v>10600</v>
      </c>
      <c r="G13">
        <f>G12+10000*B13*gain5</f>
        <v>10700</v>
      </c>
      <c r="H13">
        <f>H12+10000*B13*gain6</f>
        <v>10800</v>
      </c>
      <c r="I13" s="4">
        <f>I12+10000*B13*gain7</f>
        <v>11000</v>
      </c>
      <c r="J13" s="4">
        <f>J12+10000*B13*gain8</f>
        <v>11200</v>
      </c>
      <c r="K13" s="4">
        <f>K12+10000*B13*gain9</f>
        <v>11500</v>
      </c>
      <c r="L13" s="4">
        <f>L12+10000*B13*gain10</f>
        <v>11800</v>
      </c>
      <c r="M13" s="4">
        <f>M12+10000*B13*gain11</f>
        <v>12100</v>
      </c>
      <c r="N13" s="4">
        <f>N12+10000*B13*gain12</f>
        <v>12400</v>
      </c>
      <c r="O13" s="4">
        <f>O12+10000*B13*gain13</f>
        <v>12700</v>
      </c>
      <c r="P13" s="4">
        <f>P12+10000*B13*gain14</f>
        <v>13000</v>
      </c>
      <c r="Q13" s="4">
        <f>Q12+10000*B13*gain15</f>
        <v>13500</v>
      </c>
      <c r="R13" s="4">
        <f>R12+10000*B13*gain16</f>
        <v>14000</v>
      </c>
      <c r="S13" s="4">
        <f>S12+10000*B13*gain17</f>
        <v>14500</v>
      </c>
      <c r="T13" s="4">
        <f>T12+10000*B13*gain18</f>
        <v>15000</v>
      </c>
    </row>
    <row r="14" spans="1:20">
      <c r="A14">
        <v>12</v>
      </c>
      <c r="B14">
        <v>1</v>
      </c>
      <c r="C14">
        <f>C13+10000*B14*gain1</f>
        <v>10600</v>
      </c>
      <c r="D14">
        <f>D13+10000*B14*gain2</f>
        <v>10900</v>
      </c>
      <c r="E14">
        <f>E13+10000*B14*gain3</f>
        <v>11200</v>
      </c>
      <c r="F14">
        <f>F13+10000*B14*gain4</f>
        <v>11800</v>
      </c>
      <c r="G14">
        <f>G13+10000*B14*gain5</f>
        <v>12100</v>
      </c>
      <c r="H14">
        <f>H13+10000*B14*gain6</f>
        <v>12400</v>
      </c>
      <c r="I14" s="4">
        <f>I13+10000*B14*gain7</f>
        <v>13000</v>
      </c>
      <c r="J14" s="4">
        <f>J13+10000*B14*gain8</f>
        <v>13600</v>
      </c>
      <c r="K14" s="4">
        <f>K13+10000*B14*gain9</f>
        <v>14500</v>
      </c>
      <c r="L14" s="4">
        <f>L13+10000*B14*gain10</f>
        <v>15400</v>
      </c>
      <c r="M14" s="4">
        <f>M13+10000*B14*gain11</f>
        <v>16300</v>
      </c>
      <c r="N14" s="4">
        <f>N13+10000*B14*gain12</f>
        <v>17200</v>
      </c>
      <c r="O14" s="4">
        <f>O13+10000*B14*gain13</f>
        <v>18100</v>
      </c>
      <c r="P14" s="4">
        <f>P13+10000*B14*gain14</f>
        <v>19000</v>
      </c>
      <c r="Q14" s="4">
        <f>Q13+10000*B14*gain15</f>
        <v>20500</v>
      </c>
      <c r="R14" s="4">
        <f>R13+10000*B14*gain16</f>
        <v>22000</v>
      </c>
      <c r="S14" s="4">
        <f>S13+10000*B14*gain17</f>
        <v>23500</v>
      </c>
      <c r="T14" s="4">
        <f>T13+10000*B14*gain18</f>
        <v>25000</v>
      </c>
    </row>
    <row r="15" spans="1:20">
      <c r="A15">
        <v>13</v>
      </c>
      <c r="B15">
        <f>-1/ratio_40_1</f>
        <v>-0.5</v>
      </c>
      <c r="C15">
        <f>C14+10000*B15*gain1</f>
        <v>10400</v>
      </c>
      <c r="D15">
        <f>D14+10000*B15*gain2</f>
        <v>10600</v>
      </c>
      <c r="E15">
        <f>E14+10000*B15*gain3</f>
        <v>10800</v>
      </c>
      <c r="F15">
        <f>F14+10000*B15*gain4</f>
        <v>11200</v>
      </c>
      <c r="G15">
        <f>G14+10000*B15*gain5</f>
        <v>11400</v>
      </c>
      <c r="H15">
        <f>H14+10000*B15*gain6</f>
        <v>11600</v>
      </c>
      <c r="I15" s="4">
        <f>I14+10000*B15*gain7</f>
        <v>12000</v>
      </c>
      <c r="J15" s="4">
        <f>J14+10000*B15*gain8</f>
        <v>12400</v>
      </c>
      <c r="K15" s="4">
        <f>K14+10000*B15*gain9</f>
        <v>13000</v>
      </c>
      <c r="L15" s="4">
        <f>L14+10000*B15*gain10</f>
        <v>13600</v>
      </c>
      <c r="M15" s="4">
        <f>M14+10000*B15*gain11</f>
        <v>14200</v>
      </c>
      <c r="N15" s="4">
        <f>N14+10000*B15*gain12</f>
        <v>14800</v>
      </c>
      <c r="O15" s="4">
        <f>O14+10000*B15*gain13</f>
        <v>15400</v>
      </c>
      <c r="P15" s="4">
        <f>P14+10000*B15*gain14</f>
        <v>16000</v>
      </c>
      <c r="Q15" s="4">
        <f>Q14+10000*B15*gain15</f>
        <v>17000</v>
      </c>
      <c r="R15" s="4">
        <f>R14+10000*B15*gain16</f>
        <v>18000</v>
      </c>
      <c r="S15" s="4">
        <f>S14+10000*B15*gain17</f>
        <v>19000</v>
      </c>
      <c r="T15" s="4">
        <f>T14+10000*B15*gain18</f>
        <v>20000</v>
      </c>
    </row>
    <row r="16" spans="1:20">
      <c r="A16">
        <v>14</v>
      </c>
      <c r="B16">
        <v>1</v>
      </c>
      <c r="C16">
        <f>C15+10000*B16*gain1</f>
        <v>10800</v>
      </c>
      <c r="D16">
        <f>D15+10000*B16*gain2</f>
        <v>11200</v>
      </c>
      <c r="E16">
        <f>E15+10000*B16*gain3</f>
        <v>11600</v>
      </c>
      <c r="F16">
        <f>F15+10000*B16*gain4</f>
        <v>12400</v>
      </c>
      <c r="G16">
        <f>G15+10000*B16*gain5</f>
        <v>12800</v>
      </c>
      <c r="H16">
        <f>H15+10000*B16*gain6</f>
        <v>13200</v>
      </c>
      <c r="I16" s="4">
        <f>I15+10000*B16*gain7</f>
        <v>14000</v>
      </c>
      <c r="J16" s="4">
        <f>J15+10000*B16*gain8</f>
        <v>14800</v>
      </c>
      <c r="K16" s="4">
        <f>K15+10000*B16*gain9</f>
        <v>16000</v>
      </c>
      <c r="L16" s="4">
        <f>L15+10000*B16*gain10</f>
        <v>17200</v>
      </c>
      <c r="M16" s="4">
        <f>M15+10000*B16*gain11</f>
        <v>18400</v>
      </c>
      <c r="N16" s="4">
        <f>N15+10000*B16*gain12</f>
        <v>19600</v>
      </c>
      <c r="O16" s="4">
        <f>O15+10000*B16*gain13</f>
        <v>20800</v>
      </c>
      <c r="P16" s="4">
        <f>P15+10000*B16*gain14</f>
        <v>22000</v>
      </c>
      <c r="Q16" s="4">
        <f>Q15+10000*B16*gain15</f>
        <v>24000</v>
      </c>
      <c r="R16" s="4">
        <f>R15+10000*B16*gain16</f>
        <v>26000</v>
      </c>
      <c r="S16" s="4">
        <f>S15+10000*B16*gain17</f>
        <v>28000</v>
      </c>
      <c r="T16" s="4">
        <f>T15+10000*B16*gain18</f>
        <v>30000</v>
      </c>
    </row>
    <row r="17" spans="1:20">
      <c r="A17">
        <v>15</v>
      </c>
      <c r="B17">
        <f>-1/ratio_40_1</f>
        <v>-0.5</v>
      </c>
      <c r="C17">
        <f>C16+10000*B17*gain1</f>
        <v>10600</v>
      </c>
      <c r="D17">
        <f>D16+10000*B17*gain2</f>
        <v>10900</v>
      </c>
      <c r="E17">
        <f>E16+10000*B17*gain3</f>
        <v>11200</v>
      </c>
      <c r="F17">
        <f>F16+10000*B17*gain4</f>
        <v>11800</v>
      </c>
      <c r="G17">
        <f>G16+10000*B17*gain5</f>
        <v>12100</v>
      </c>
      <c r="H17">
        <f>H16+10000*B17*gain6</f>
        <v>12400</v>
      </c>
      <c r="I17" s="4">
        <f>I16+10000*B17*gain7</f>
        <v>13000</v>
      </c>
      <c r="J17" s="4">
        <f>J16+10000*B17*gain8</f>
        <v>13600</v>
      </c>
      <c r="K17" s="4">
        <f>K16+10000*B17*gain9</f>
        <v>14500</v>
      </c>
      <c r="L17" s="4">
        <f>L16+10000*B17*gain10</f>
        <v>15400</v>
      </c>
      <c r="M17" s="4">
        <f>M16+10000*B17*gain11</f>
        <v>16300</v>
      </c>
      <c r="N17" s="4">
        <f>N16+10000*B17*gain12</f>
        <v>17200</v>
      </c>
      <c r="O17" s="4">
        <f>O16+10000*B17*gain13</f>
        <v>18100</v>
      </c>
      <c r="P17" s="4">
        <f>P16+10000*B17*gain14</f>
        <v>19000</v>
      </c>
      <c r="Q17" s="4">
        <f>Q16+10000*B17*gain15</f>
        <v>20500</v>
      </c>
      <c r="R17" s="4">
        <f>R16+10000*B17*gain16</f>
        <v>22000</v>
      </c>
      <c r="S17" s="4">
        <f>S16+10000*B17*gain17</f>
        <v>23500</v>
      </c>
      <c r="T17" s="4">
        <f>T16+10000*B17*gain18</f>
        <v>25000</v>
      </c>
    </row>
    <row r="18" spans="1:20">
      <c r="A18">
        <v>16</v>
      </c>
      <c r="B18">
        <f>-1/ratio_40_1</f>
        <v>-0.5</v>
      </c>
      <c r="C18">
        <f>C17+10000*B18*gain1</f>
        <v>10400</v>
      </c>
      <c r="D18">
        <f>D17+10000*B18*gain2</f>
        <v>10600</v>
      </c>
      <c r="E18">
        <f>E17+10000*B18*gain3</f>
        <v>10800</v>
      </c>
      <c r="F18">
        <f>F17+10000*B18*gain4</f>
        <v>11200</v>
      </c>
      <c r="G18">
        <f>G17+10000*B18*gain5</f>
        <v>11400</v>
      </c>
      <c r="H18">
        <f>H17+10000*B18*gain6</f>
        <v>11600</v>
      </c>
      <c r="I18" s="4">
        <f>I17+10000*B18*gain7</f>
        <v>12000</v>
      </c>
      <c r="J18" s="4">
        <f>J17+10000*B18*gain8</f>
        <v>12400</v>
      </c>
      <c r="K18" s="4">
        <f>K17+10000*B18*gain9</f>
        <v>13000</v>
      </c>
      <c r="L18" s="4">
        <f>L17+10000*B18*gain10</f>
        <v>13600</v>
      </c>
      <c r="M18" s="4">
        <f>M17+10000*B18*gain11</f>
        <v>14200</v>
      </c>
      <c r="N18" s="4">
        <f>N17+10000*B18*gain12</f>
        <v>14800</v>
      </c>
      <c r="O18" s="4">
        <f>O17+10000*B18*gain13</f>
        <v>15400</v>
      </c>
      <c r="P18" s="4">
        <f>P17+10000*B18*gain14</f>
        <v>16000</v>
      </c>
      <c r="Q18" s="4">
        <f>Q17+10000*B18*gain15</f>
        <v>17000</v>
      </c>
      <c r="R18" s="4">
        <f>R17+10000*B18*gain16</f>
        <v>18000</v>
      </c>
      <c r="S18" s="4">
        <f>S17+10000*B18*gain17</f>
        <v>19000</v>
      </c>
      <c r="T18" s="4">
        <f>T17+10000*B18*gain18</f>
        <v>20000</v>
      </c>
    </row>
    <row r="19" spans="1:20">
      <c r="A19">
        <v>17</v>
      </c>
      <c r="B19">
        <v>1</v>
      </c>
      <c r="C19">
        <f>C18+10000*B19*gain1</f>
        <v>10800</v>
      </c>
      <c r="D19">
        <f>D18+10000*B19*gain2</f>
        <v>11200</v>
      </c>
      <c r="E19">
        <f>E18+10000*B19*gain3</f>
        <v>11600</v>
      </c>
      <c r="F19">
        <f>F18+10000*B19*gain4</f>
        <v>12400</v>
      </c>
      <c r="G19">
        <f>G18+10000*B19*gain5</f>
        <v>12800</v>
      </c>
      <c r="H19">
        <f>H18+10000*B19*gain6</f>
        <v>13200</v>
      </c>
      <c r="I19" s="4">
        <f>I18+10000*B19*gain7</f>
        <v>14000</v>
      </c>
      <c r="J19" s="4">
        <f>J18+10000*B19*gain8</f>
        <v>14800</v>
      </c>
      <c r="K19" s="4">
        <f>K18+10000*B19*gain9</f>
        <v>16000</v>
      </c>
      <c r="L19" s="4">
        <f>L18+10000*B19*gain10</f>
        <v>17200</v>
      </c>
      <c r="M19" s="4">
        <f>M18+10000*B19*gain11</f>
        <v>18400</v>
      </c>
      <c r="N19" s="4">
        <f>N18+10000*B19*gain12</f>
        <v>19600</v>
      </c>
      <c r="O19" s="4">
        <f>O18+10000*B19*gain13</f>
        <v>20800</v>
      </c>
      <c r="P19" s="4">
        <f>P18+10000*B19*gain14</f>
        <v>22000</v>
      </c>
      <c r="Q19" s="4">
        <f>Q18+10000*B19*gain15</f>
        <v>24000</v>
      </c>
      <c r="R19" s="4">
        <f>R18+10000*B19*gain16</f>
        <v>26000</v>
      </c>
      <c r="S19" s="4">
        <f>S18+10000*B19*gain17</f>
        <v>28000</v>
      </c>
      <c r="T19" s="4">
        <f>T18+10000*B19*gain18</f>
        <v>30000</v>
      </c>
    </row>
    <row r="20" spans="1:20">
      <c r="A20">
        <v>18</v>
      </c>
      <c r="B20">
        <f>-1/ratio_40_1</f>
        <v>-0.5</v>
      </c>
      <c r="C20">
        <f>C19+10000*B20*gain1</f>
        <v>10600</v>
      </c>
      <c r="D20">
        <f>D19+10000*B20*gain2</f>
        <v>10900</v>
      </c>
      <c r="E20">
        <f>E19+10000*B20*gain3</f>
        <v>11200</v>
      </c>
      <c r="F20">
        <f>F19+10000*B20*gain4</f>
        <v>11800</v>
      </c>
      <c r="G20">
        <f>G19+10000*B20*gain5</f>
        <v>12100</v>
      </c>
      <c r="H20">
        <f>H19+10000*B20*gain6</f>
        <v>12400</v>
      </c>
      <c r="I20" s="4">
        <f>I19+10000*B20*gain7</f>
        <v>13000</v>
      </c>
      <c r="J20" s="4">
        <f>J19+10000*B20*gain8</f>
        <v>13600</v>
      </c>
      <c r="K20" s="4">
        <f>K19+10000*B20*gain9</f>
        <v>14500</v>
      </c>
      <c r="L20" s="4">
        <f>L19+10000*B20*gain10</f>
        <v>15400</v>
      </c>
      <c r="M20" s="4">
        <f>M19+10000*B20*gain11</f>
        <v>16300</v>
      </c>
      <c r="N20" s="4">
        <f>N19+10000*B20*gain12</f>
        <v>17200</v>
      </c>
      <c r="O20" s="4">
        <f>O19+10000*B20*gain13</f>
        <v>18100</v>
      </c>
      <c r="P20" s="4">
        <f>P19+10000*B20*gain14</f>
        <v>19000</v>
      </c>
      <c r="Q20" s="4">
        <f>Q19+10000*B20*gain15</f>
        <v>20500</v>
      </c>
      <c r="R20" s="4">
        <f>R19+10000*B20*gain16</f>
        <v>22000</v>
      </c>
      <c r="S20" s="4">
        <f>S19+10000*B20*gain17</f>
        <v>23500</v>
      </c>
      <c r="T20" s="4">
        <f>T19+10000*B20*gain18</f>
        <v>25000</v>
      </c>
    </row>
    <row r="21" spans="1:20">
      <c r="A21">
        <v>19</v>
      </c>
      <c r="B21">
        <v>1</v>
      </c>
      <c r="C21">
        <f>C20+10000*B21*gain1</f>
        <v>11000</v>
      </c>
      <c r="D21">
        <f>D20+10000*B21*gain2</f>
        <v>11500</v>
      </c>
      <c r="E21">
        <f>E20+10000*B21*gain3</f>
        <v>12000</v>
      </c>
      <c r="F21">
        <f>F20+10000*B21*gain4</f>
        <v>13000</v>
      </c>
      <c r="G21">
        <f>G20+10000*B21*gain5</f>
        <v>13500</v>
      </c>
      <c r="H21">
        <f>H20+10000*B21*gain6</f>
        <v>14000</v>
      </c>
      <c r="I21" s="4">
        <f>I20+10000*B21*gain7</f>
        <v>15000</v>
      </c>
      <c r="J21" s="4">
        <f>J20+10000*B21*gain8</f>
        <v>16000</v>
      </c>
      <c r="K21" s="4">
        <f>K20+10000*B21*gain9</f>
        <v>17500</v>
      </c>
      <c r="L21" s="4">
        <f>L20+10000*B21*gain10</f>
        <v>19000</v>
      </c>
      <c r="M21" s="4">
        <f>M20+10000*B21*gain11</f>
        <v>20500</v>
      </c>
      <c r="N21" s="4">
        <f>N20+10000*B21*gain12</f>
        <v>22000</v>
      </c>
      <c r="O21" s="4">
        <f>O20+10000*B21*gain13</f>
        <v>23500</v>
      </c>
      <c r="P21" s="4">
        <f>P20+10000*B21*gain14</f>
        <v>25000</v>
      </c>
      <c r="Q21" s="4">
        <f>Q20+10000*B21*gain15</f>
        <v>27500</v>
      </c>
      <c r="R21" s="4">
        <f>R20+10000*B21*gain16</f>
        <v>30000</v>
      </c>
      <c r="S21" s="4">
        <f>S20+10000*B21*gain17</f>
        <v>32500</v>
      </c>
      <c r="T21" s="4">
        <f>T20+10000*B21*gain18</f>
        <v>35000</v>
      </c>
    </row>
    <row r="22" spans="1:20">
      <c r="A22">
        <v>20</v>
      </c>
      <c r="B22">
        <f>-1/ratio_40_1</f>
        <v>-0.5</v>
      </c>
      <c r="C22">
        <f>C21+10000*B22*gain1</f>
        <v>10800</v>
      </c>
      <c r="D22">
        <f>D21+10000*B22*gain2</f>
        <v>11200</v>
      </c>
      <c r="E22">
        <f>E21+10000*B22*gain3</f>
        <v>11600</v>
      </c>
      <c r="F22">
        <f>F21+10000*B22*gain4</f>
        <v>12400</v>
      </c>
      <c r="G22">
        <f>G21+10000*B22*gain5</f>
        <v>12800</v>
      </c>
      <c r="H22">
        <f>H21+10000*B22*gain6</f>
        <v>13200</v>
      </c>
      <c r="I22" s="4">
        <f>I21+10000*B22*gain7</f>
        <v>14000</v>
      </c>
      <c r="J22" s="4">
        <f>J21+10000*B22*gain8</f>
        <v>14800</v>
      </c>
      <c r="K22" s="4">
        <f>K21+10000*B22*gain9</f>
        <v>16000</v>
      </c>
      <c r="L22" s="4">
        <f>L21+10000*B22*gain10</f>
        <v>17200</v>
      </c>
      <c r="M22" s="4">
        <f>M21+10000*B22*gain11</f>
        <v>18400</v>
      </c>
      <c r="N22" s="4">
        <f>N21+10000*B22*gain12</f>
        <v>19600</v>
      </c>
      <c r="O22" s="4">
        <f>O21+10000*B22*gain13</f>
        <v>20800</v>
      </c>
      <c r="P22" s="4">
        <f>P21+10000*B22*gain14</f>
        <v>22000</v>
      </c>
      <c r="Q22" s="4">
        <f>Q21+10000*B22*gain15</f>
        <v>24000</v>
      </c>
      <c r="R22" s="4">
        <f>R21+10000*B22*gain16</f>
        <v>26000</v>
      </c>
      <c r="S22" s="4">
        <f>S21+10000*B22*gain17</f>
        <v>28000</v>
      </c>
      <c r="T22" s="4">
        <f>T21+10000*B22*gain18</f>
        <v>30000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A12" sqref="$A12:$XFD12"/>
    </sheetView>
  </sheetViews>
  <sheetFormatPr defaultColWidth="8.61261261261261" defaultRowHeight="14.1"/>
  <cols>
    <col min="3" max="19" width="12.7837837837838"/>
  </cols>
  <sheetData>
    <row r="1" spans="3:20">
      <c r="C1" s="1">
        <v>0.04</v>
      </c>
      <c r="D1" s="1">
        <v>0.06</v>
      </c>
      <c r="E1" s="1">
        <v>0.08</v>
      </c>
      <c r="F1" s="1">
        <v>0.12</v>
      </c>
      <c r="G1" s="1">
        <v>0.14</v>
      </c>
      <c r="H1" s="1">
        <v>0.16</v>
      </c>
      <c r="I1" s="1">
        <v>0.2</v>
      </c>
      <c r="J1" s="1">
        <v>0.24</v>
      </c>
      <c r="K1" s="1">
        <v>0.3</v>
      </c>
      <c r="L1" s="1">
        <v>0.36</v>
      </c>
      <c r="M1" s="1">
        <v>0.42</v>
      </c>
      <c r="N1" s="1">
        <v>0.48</v>
      </c>
      <c r="O1" s="1">
        <v>0.54</v>
      </c>
      <c r="P1" s="1">
        <v>0.6</v>
      </c>
      <c r="Q1" s="1">
        <v>0.7</v>
      </c>
      <c r="R1" s="1">
        <v>0.8</v>
      </c>
      <c r="S1" s="1">
        <v>0.9</v>
      </c>
      <c r="T1" s="1">
        <v>1</v>
      </c>
    </row>
    <row r="2" spans="2:20">
      <c r="B2" s="2">
        <v>2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  <c r="N2" s="3">
        <v>10000</v>
      </c>
      <c r="O2" s="3">
        <v>10000</v>
      </c>
      <c r="P2" s="3">
        <v>10000</v>
      </c>
      <c r="Q2" s="3">
        <v>10000</v>
      </c>
      <c r="R2" s="3">
        <v>10000</v>
      </c>
      <c r="S2" s="3">
        <v>10000</v>
      </c>
      <c r="T2" s="3">
        <v>10000</v>
      </c>
    </row>
    <row r="3" spans="1:20">
      <c r="A3">
        <v>1</v>
      </c>
      <c r="B3">
        <f>-1/ratio_50</f>
        <v>-0.5</v>
      </c>
      <c r="C3">
        <f>C2+C2*B3*gain1</f>
        <v>9800</v>
      </c>
      <c r="D3">
        <f>D2+D2*B3*gain2</f>
        <v>9700</v>
      </c>
      <c r="E3">
        <f>E2+E2*B3*gain3</f>
        <v>9600</v>
      </c>
      <c r="F3">
        <f>F2+F2*B3*gain4</f>
        <v>9400</v>
      </c>
      <c r="G3">
        <f>G2+G2*B3*gain5</f>
        <v>9300</v>
      </c>
      <c r="H3">
        <f>H2+H2*B3*gain6</f>
        <v>9200</v>
      </c>
      <c r="I3" s="4">
        <f>I2+I2*B3*gain7</f>
        <v>9000</v>
      </c>
      <c r="J3" s="4">
        <f>J2+J2*B3*gain8</f>
        <v>8800</v>
      </c>
      <c r="K3" s="4">
        <f>K2+K2*B3*gain9</f>
        <v>8500</v>
      </c>
      <c r="L3" s="4">
        <f>L2+L2*B3*gain10</f>
        <v>8200</v>
      </c>
      <c r="M3" s="4">
        <f>M2+M2*B3*gain11</f>
        <v>7900</v>
      </c>
      <c r="N3" s="5">
        <f>N2+N2*B3*gain12</f>
        <v>7600</v>
      </c>
      <c r="O3" s="4">
        <f>O2+O2*B3*gain13</f>
        <v>7300</v>
      </c>
      <c r="P3" s="4">
        <f>P2+P2*B3*gain14</f>
        <v>7000</v>
      </c>
      <c r="Q3" s="4">
        <f>Q2+Q2*B3*gain15</f>
        <v>6500</v>
      </c>
      <c r="R3" s="4">
        <f>R2+R2*B3*gain16</f>
        <v>6000</v>
      </c>
      <c r="S3" s="4">
        <f>S2+S2*B3*gain17</f>
        <v>5500</v>
      </c>
      <c r="T3" s="4">
        <f>T2+T2*B3*gain18</f>
        <v>5000</v>
      </c>
    </row>
    <row r="4" spans="1:20">
      <c r="A4">
        <v>2</v>
      </c>
      <c r="B4">
        <v>1</v>
      </c>
      <c r="C4">
        <f>C3+C3*B4*gain1</f>
        <v>10192</v>
      </c>
      <c r="D4">
        <f>D3+D3*B4*gain2</f>
        <v>10282</v>
      </c>
      <c r="E4">
        <f>E3+E3*B4*gain3</f>
        <v>10368</v>
      </c>
      <c r="F4">
        <f>F3+F3*B4*gain4</f>
        <v>10528</v>
      </c>
      <c r="G4">
        <f>G3+G3*B4*gain5</f>
        <v>10602</v>
      </c>
      <c r="H4">
        <f>H3+H3*B4*gain6</f>
        <v>10672</v>
      </c>
      <c r="I4" s="4">
        <f>I3+I3*B4*gain7</f>
        <v>10800</v>
      </c>
      <c r="J4" s="4">
        <f>J3+J3*B4*gain8</f>
        <v>10912</v>
      </c>
      <c r="K4" s="4">
        <f>K3+K3*B4*gain9</f>
        <v>11050</v>
      </c>
      <c r="L4" s="4">
        <f>L3+L3*B4*gain10</f>
        <v>11152</v>
      </c>
      <c r="M4" s="4">
        <f>M3+M3*B4*gain11</f>
        <v>11218</v>
      </c>
      <c r="N4" s="5">
        <f>N3+N3*B4*gain12</f>
        <v>11248</v>
      </c>
      <c r="O4" s="4">
        <f>O3+O3*B4*gain13</f>
        <v>11242</v>
      </c>
      <c r="P4" s="4">
        <f>P3+P3*B4*gain14</f>
        <v>11200</v>
      </c>
      <c r="Q4" s="4">
        <f>Q3+Q3*B4*gain15</f>
        <v>11050</v>
      </c>
      <c r="R4" s="4">
        <f>R3+R3*B4*gain16</f>
        <v>10800</v>
      </c>
      <c r="S4" s="4">
        <f>S3+S3*B4*gain17</f>
        <v>10450</v>
      </c>
      <c r="T4" s="4">
        <f>T3+T3*B4*gain18</f>
        <v>10000</v>
      </c>
    </row>
    <row r="5" spans="1:20">
      <c r="A5">
        <v>3</v>
      </c>
      <c r="B5">
        <f>-1/ratio_50</f>
        <v>-0.5</v>
      </c>
      <c r="C5">
        <f>C4+C4*B5*gain1</f>
        <v>9988.16</v>
      </c>
      <c r="D5">
        <f>D4+D4*B5*gain2</f>
        <v>9973.54</v>
      </c>
      <c r="E5">
        <f>E4+E4*B5*gain3</f>
        <v>9953.28</v>
      </c>
      <c r="F5">
        <f>F4+F4*B5*gain4</f>
        <v>9896.32</v>
      </c>
      <c r="G5">
        <f>G4+G4*B5*gain5</f>
        <v>9859.86</v>
      </c>
      <c r="H5">
        <f>H4+H4*B5*gain6</f>
        <v>9818.24</v>
      </c>
      <c r="I5" s="4">
        <f>I4+I4*B5*gain7</f>
        <v>9720</v>
      </c>
      <c r="J5" s="4">
        <f>J4+J4*B5*gain8</f>
        <v>9602.56</v>
      </c>
      <c r="K5" s="4">
        <f>K4+K4*B5*gain9</f>
        <v>9392.5</v>
      </c>
      <c r="L5" s="4">
        <f>L4+L4*B5*gain10</f>
        <v>9144.64</v>
      </c>
      <c r="M5" s="4">
        <f>M4+M4*B5*gain11</f>
        <v>8862.22</v>
      </c>
      <c r="N5" s="5">
        <f>N4+N4*B5*gain12</f>
        <v>8548.48</v>
      </c>
      <c r="O5" s="4">
        <f>O4+O4*B5*gain13</f>
        <v>8206.66</v>
      </c>
      <c r="P5" s="4">
        <f>P4+P4*B5*gain14</f>
        <v>7840</v>
      </c>
      <c r="Q5" s="4">
        <f>Q4+Q4*B5*gain15</f>
        <v>7182.5</v>
      </c>
      <c r="R5" s="4">
        <f>R4+R4*B5*gain16</f>
        <v>6480</v>
      </c>
      <c r="S5" s="4">
        <f>S4+S4*B5*gain17</f>
        <v>5747.5</v>
      </c>
      <c r="T5" s="4">
        <f>T4+T4*B5*gain18</f>
        <v>5000</v>
      </c>
    </row>
    <row r="6" spans="1:20">
      <c r="A6">
        <v>4</v>
      </c>
      <c r="B6">
        <v>1</v>
      </c>
      <c r="C6">
        <f>C5+C5*B6*gain1</f>
        <v>10387.6864</v>
      </c>
      <c r="D6">
        <f>D5+D5*B6*gain2</f>
        <v>10571.9524</v>
      </c>
      <c r="E6">
        <f>E5+E5*B6*gain3</f>
        <v>10749.5424</v>
      </c>
      <c r="F6">
        <f>F5+F5*B6*gain4</f>
        <v>11083.8784</v>
      </c>
      <c r="G6">
        <f>G5+G5*B6*gain5</f>
        <v>11240.2404</v>
      </c>
      <c r="H6">
        <f>H5+H5*B6*gain6</f>
        <v>11389.1584</v>
      </c>
      <c r="I6" s="4">
        <f>I5+I5*B6*gain7</f>
        <v>11664</v>
      </c>
      <c r="J6" s="4">
        <f>J5+J5*B6*gain8</f>
        <v>11907.1744</v>
      </c>
      <c r="K6" s="4">
        <f>K5+K5*B6*gain9</f>
        <v>12210.25</v>
      </c>
      <c r="L6" s="4">
        <f>L5+L5*B6*gain10</f>
        <v>12436.7104</v>
      </c>
      <c r="M6" s="4">
        <f>M5+M5*B6*gain11</f>
        <v>12584.3524</v>
      </c>
      <c r="N6" s="5">
        <f>N5+N5*B6*gain12</f>
        <v>12651.7504</v>
      </c>
      <c r="O6" s="4">
        <f>O5+O5*B6*gain13</f>
        <v>12638.2564</v>
      </c>
      <c r="P6" s="4">
        <f>P5+P5*B6*gain14</f>
        <v>12544</v>
      </c>
      <c r="Q6" s="4">
        <f>Q5+Q5*B6*gain15</f>
        <v>12210.25</v>
      </c>
      <c r="R6" s="4">
        <f>R5+R5*B6*gain16</f>
        <v>11664</v>
      </c>
      <c r="S6" s="4">
        <f>S5+S5*B6*gain17</f>
        <v>10920.25</v>
      </c>
      <c r="T6" s="4">
        <f>T5+T5*B6*gain18</f>
        <v>10000</v>
      </c>
    </row>
    <row r="7" spans="1:20">
      <c r="A7">
        <v>5</v>
      </c>
      <c r="B7">
        <f>-1/ratio_50</f>
        <v>-0.5</v>
      </c>
      <c r="C7">
        <f>C6+C6*B7*gain1</f>
        <v>10179.932672</v>
      </c>
      <c r="D7">
        <f>D6+D6*B7*gain2</f>
        <v>10254.793828</v>
      </c>
      <c r="E7">
        <f>E6+E6*B7*gain3</f>
        <v>10319.560704</v>
      </c>
      <c r="F7">
        <f>F6+F6*B7*gain4</f>
        <v>10418.845696</v>
      </c>
      <c r="G7">
        <f>G6+G6*B7*gain5</f>
        <v>10453.423572</v>
      </c>
      <c r="H7">
        <f>H6+H6*B7*gain6</f>
        <v>10478.025728</v>
      </c>
      <c r="I7" s="4">
        <f>I6+I6*B7*gain7</f>
        <v>10497.6</v>
      </c>
      <c r="J7" s="4">
        <f>J6+J6*B7*gain8</f>
        <v>10478.313472</v>
      </c>
      <c r="K7" s="4">
        <f>K6+K6*B7*gain9</f>
        <v>10378.7125</v>
      </c>
      <c r="L7" s="4">
        <f>L6+L6*B7*gain10</f>
        <v>10198.102528</v>
      </c>
      <c r="M7" s="4">
        <f>M6+M6*B7*gain11</f>
        <v>9941.638396</v>
      </c>
      <c r="N7" s="5">
        <f>N6+N6*B7*gain12</f>
        <v>9615.330304</v>
      </c>
      <c r="O7" s="4">
        <f>O6+O6*B7*gain13</f>
        <v>9225.927172</v>
      </c>
      <c r="P7" s="4">
        <f>P6+P6*B7*gain14</f>
        <v>8780.8</v>
      </c>
      <c r="Q7" s="4">
        <f>Q6+Q6*B7*gain15</f>
        <v>7936.6625</v>
      </c>
      <c r="R7" s="4">
        <f>R6+R6*B7*gain16</f>
        <v>6998.4</v>
      </c>
      <c r="S7" s="4">
        <f>S6+S6*B7*gain17</f>
        <v>6006.1375</v>
      </c>
      <c r="T7" s="4">
        <f>T6+T6*B7*gain18</f>
        <v>5000</v>
      </c>
    </row>
    <row r="8" spans="1:20">
      <c r="A8">
        <v>6</v>
      </c>
      <c r="B8">
        <v>1</v>
      </c>
      <c r="C8">
        <f>C7+C7*B8*gain1</f>
        <v>10587.12997888</v>
      </c>
      <c r="D8">
        <f>D7+D7*B8*gain2</f>
        <v>10870.08145768</v>
      </c>
      <c r="E8">
        <f>E7+E7*B8*gain3</f>
        <v>11145.12556032</v>
      </c>
      <c r="F8">
        <f>F7+F7*B8*gain4</f>
        <v>11669.10717952</v>
      </c>
      <c r="G8">
        <f>G7+G7*B8*gain5</f>
        <v>11916.90287208</v>
      </c>
      <c r="H8">
        <f>H7+H7*B8*gain6</f>
        <v>12154.50984448</v>
      </c>
      <c r="I8" s="4">
        <f>I7+I7*B8*gain7</f>
        <v>12597.12</v>
      </c>
      <c r="J8" s="4">
        <f>J7+J7*B8*gain8</f>
        <v>12993.10870528</v>
      </c>
      <c r="K8" s="4">
        <f>K7+K7*B8*gain9</f>
        <v>13492.32625</v>
      </c>
      <c r="L8" s="4">
        <f>L7+L7*B8*gain10</f>
        <v>13869.41943808</v>
      </c>
      <c r="M8" s="4">
        <f>M7+M7*B8*gain11</f>
        <v>14117.12652232</v>
      </c>
      <c r="N8" s="5">
        <f>N7+N7*B8*gain12</f>
        <v>14230.68884992</v>
      </c>
      <c r="O8" s="4">
        <f>O7+O7*B8*gain13</f>
        <v>14207.92784488</v>
      </c>
      <c r="P8" s="4">
        <f>P7+P7*B8*gain14</f>
        <v>14049.28</v>
      </c>
      <c r="Q8" s="4">
        <f>Q7+Q7*B8*gain15</f>
        <v>13492.32625</v>
      </c>
      <c r="R8" s="4">
        <f>R7+R7*B8*gain16</f>
        <v>12597.12</v>
      </c>
      <c r="S8" s="4">
        <f>S7+S7*B8*gain17</f>
        <v>11411.66125</v>
      </c>
      <c r="T8" s="4">
        <f>T7+T7*B8*gain18</f>
        <v>10000</v>
      </c>
    </row>
    <row r="9" spans="1:20">
      <c r="A9">
        <v>7</v>
      </c>
      <c r="B9">
        <f>-1/ratio_50</f>
        <v>-0.5</v>
      </c>
      <c r="C9">
        <f>C8+C8*B9*gain1</f>
        <v>10375.3873793024</v>
      </c>
      <c r="D9">
        <f>D8+D8*B9*gain2</f>
        <v>10543.9790139496</v>
      </c>
      <c r="E9">
        <f>E8+E8*B9*gain3</f>
        <v>10699.3205379072</v>
      </c>
      <c r="F9">
        <f>F8+F8*B9*gain4</f>
        <v>10968.9607487488</v>
      </c>
      <c r="G9">
        <f>G8+G8*B9*gain5</f>
        <v>11082.7196710344</v>
      </c>
      <c r="H9">
        <f>H8+H8*B9*gain6</f>
        <v>11182.1490569216</v>
      </c>
      <c r="I9" s="4">
        <f>I8+I8*B9*gain7</f>
        <v>11337.408</v>
      </c>
      <c r="J9" s="4">
        <f>J8+J8*B9*gain8</f>
        <v>11433.9356606464</v>
      </c>
      <c r="K9" s="4">
        <f>K8+K8*B9*gain9</f>
        <v>11468.4773125</v>
      </c>
      <c r="L9" s="4">
        <f>L8+L8*B9*gain10</f>
        <v>11372.9239392256</v>
      </c>
      <c r="M9" s="4">
        <f>M8+M8*B9*gain11</f>
        <v>11152.5299526328</v>
      </c>
      <c r="N9" s="5">
        <f>N8+N8*B9*gain12</f>
        <v>10815.3235259392</v>
      </c>
      <c r="O9" s="4">
        <f>O8+O8*B9*gain13</f>
        <v>10371.7873267624</v>
      </c>
      <c r="P9" s="4">
        <f>P8+P8*B9*gain14</f>
        <v>9834.496</v>
      </c>
      <c r="Q9" s="4">
        <f>Q8+Q8*B9*gain15</f>
        <v>8770.0120625</v>
      </c>
      <c r="R9" s="4">
        <f>R8+R8*B9*gain16</f>
        <v>7558.272</v>
      </c>
      <c r="S9" s="4">
        <f>S8+S8*B9*gain17</f>
        <v>6276.4136875</v>
      </c>
      <c r="T9" s="4">
        <f>T8+T8*B9*gain18</f>
        <v>5000</v>
      </c>
    </row>
    <row r="10" spans="1:20">
      <c r="A10">
        <v>8</v>
      </c>
      <c r="B10">
        <v>1</v>
      </c>
      <c r="C10">
        <f>C9+C9*B10*gain1</f>
        <v>10790.4028744745</v>
      </c>
      <c r="D10">
        <f>D9+D9*B10*gain2</f>
        <v>11176.6177547866</v>
      </c>
      <c r="E10">
        <f>E9+E9*B10*gain3</f>
        <v>11555.2661809398</v>
      </c>
      <c r="F10">
        <f>F9+F9*B10*gain4</f>
        <v>12285.2360385987</v>
      </c>
      <c r="G10">
        <f>G9+G9*B10*gain5</f>
        <v>12634.3004249792</v>
      </c>
      <c r="H10">
        <f>H9+H9*B10*gain6</f>
        <v>12971.2929060291</v>
      </c>
      <c r="I10" s="4">
        <f>I9+I9*B10*gain7</f>
        <v>13604.8896</v>
      </c>
      <c r="J10" s="4">
        <f>J9+J9*B10*gain8</f>
        <v>14178.0802192015</v>
      </c>
      <c r="K10" s="4">
        <f>K9+K9*B10*gain9</f>
        <v>14909.02050625</v>
      </c>
      <c r="L10" s="4">
        <f>L9+L9*B10*gain10</f>
        <v>15467.1765573468</v>
      </c>
      <c r="M10" s="4">
        <f>M9+M9*B10*gain11</f>
        <v>15836.5925327386</v>
      </c>
      <c r="N10" s="5">
        <f>N9+N9*B10*gain12</f>
        <v>16006.67881839</v>
      </c>
      <c r="O10" s="4">
        <f>O9+O9*B10*gain13</f>
        <v>15972.5524832141</v>
      </c>
      <c r="P10" s="4">
        <f>P9+P9*B10*gain14</f>
        <v>15735.1936</v>
      </c>
      <c r="Q10" s="4">
        <f>Q9+Q9*B10*gain15</f>
        <v>14909.02050625</v>
      </c>
      <c r="R10" s="4">
        <f>R9+R9*B10*gain16</f>
        <v>13604.8896</v>
      </c>
      <c r="S10" s="4">
        <f>S9+S9*B10*gain17</f>
        <v>11925.18600625</v>
      </c>
      <c r="T10" s="4">
        <f>T9+T9*B10*gain18</f>
        <v>10000</v>
      </c>
    </row>
    <row r="11" spans="1:20">
      <c r="A11">
        <v>9</v>
      </c>
      <c r="B11">
        <f>-1/ratio_50</f>
        <v>-0.5</v>
      </c>
      <c r="C11">
        <f>C10+C10*B11*gain1</f>
        <v>10574.594816985</v>
      </c>
      <c r="D11">
        <f>D10+D10*B11*gain2</f>
        <v>10841.319222143</v>
      </c>
      <c r="E11">
        <f>E10+E10*B11*gain3</f>
        <v>11093.0555337022</v>
      </c>
      <c r="F11">
        <f>F10+F10*B11*gain4</f>
        <v>11548.1218762827</v>
      </c>
      <c r="G11">
        <f>G10+G10*B11*gain5</f>
        <v>11749.8993952307</v>
      </c>
      <c r="H11">
        <f>H10+H10*B11*gain6</f>
        <v>11933.5894735467</v>
      </c>
      <c r="I11" s="4">
        <f>I10+I10*B11*gain7</f>
        <v>12244.40064</v>
      </c>
      <c r="J11" s="4">
        <f>J10+J10*B11*gain8</f>
        <v>12476.7105928974</v>
      </c>
      <c r="K11" s="4">
        <f>K10+K10*B11*gain9</f>
        <v>12672.6674303125</v>
      </c>
      <c r="L11" s="4">
        <f>L10+L10*B11*gain10</f>
        <v>12683.0847770244</v>
      </c>
      <c r="M11" s="4">
        <f>M10+M10*B11*gain11</f>
        <v>12510.9081008635</v>
      </c>
      <c r="N11" s="5">
        <f>N10+N10*B11*gain12</f>
        <v>12165.0759019764</v>
      </c>
      <c r="O11" s="4">
        <f>O10+O10*B11*gain13</f>
        <v>11659.9633127463</v>
      </c>
      <c r="P11" s="4">
        <f>P10+P10*B11*gain14</f>
        <v>11014.63552</v>
      </c>
      <c r="Q11" s="4">
        <f>Q10+Q10*B11*gain15</f>
        <v>9690.8633290625</v>
      </c>
      <c r="R11" s="4">
        <f>R10+R10*B11*gain16</f>
        <v>8162.93376</v>
      </c>
      <c r="S11" s="4">
        <f>S10+S10*B11*gain17</f>
        <v>6558.8523034375</v>
      </c>
      <c r="T11" s="4">
        <f>T10+T10*B11*gain18</f>
        <v>5000</v>
      </c>
    </row>
    <row r="12" spans="1:20">
      <c r="A12">
        <v>10</v>
      </c>
      <c r="B12">
        <v>1</v>
      </c>
      <c r="C12">
        <f>C11+C11*B12*gain1</f>
        <v>10997.5786096644</v>
      </c>
      <c r="D12">
        <f>D11+D11*B12*gain2</f>
        <v>11491.7983754716</v>
      </c>
      <c r="E12">
        <f>E11+E11*B12*gain3</f>
        <v>11980.4999763984</v>
      </c>
      <c r="F12">
        <f>F11+F11*B12*gain4</f>
        <v>12933.8965014367</v>
      </c>
      <c r="G12">
        <f>G11+G11*B12*gain5</f>
        <v>13394.885310563</v>
      </c>
      <c r="H12">
        <f>H11+H11*B12*gain6</f>
        <v>13842.9637893142</v>
      </c>
      <c r="I12" s="4">
        <f>I11+I11*B12*gain7</f>
        <v>14693.280768</v>
      </c>
      <c r="J12" s="4">
        <f>J11+J11*B12*gain8</f>
        <v>15471.1211351927</v>
      </c>
      <c r="K12" s="4">
        <f>K11+K11*B12*gain9</f>
        <v>16474.4676594063</v>
      </c>
      <c r="L12" s="4">
        <f>L11+L11*B12*gain10</f>
        <v>17248.9952967532</v>
      </c>
      <c r="M12" s="4">
        <f>M11+M11*B12*gain11</f>
        <v>17765.4895032261</v>
      </c>
      <c r="N12" s="5">
        <f>N11+N11*B12*gain12</f>
        <v>18004.3123349251</v>
      </c>
      <c r="O12" s="4">
        <f>O11+O11*B12*gain13</f>
        <v>17956.3435016293</v>
      </c>
      <c r="P12" s="4">
        <f>P11+P11*B12*gain14</f>
        <v>17623.416832</v>
      </c>
      <c r="Q12" s="4">
        <f>Q11+Q11*B12*gain15</f>
        <v>16474.4676594063</v>
      </c>
      <c r="R12" s="4">
        <f>R11+R11*B12*gain16</f>
        <v>14693.280768</v>
      </c>
      <c r="S12" s="4">
        <f>S11+S11*B12*gain17</f>
        <v>12461.8193765313</v>
      </c>
      <c r="T12" s="4">
        <f>T11+T11*B12*gain18</f>
        <v>10000</v>
      </c>
    </row>
    <row r="13" spans="1:20">
      <c r="A13">
        <v>11</v>
      </c>
      <c r="B13">
        <f>-1/ratio_50</f>
        <v>-0.5</v>
      </c>
      <c r="C13">
        <f>C12+C12*B13*gain1</f>
        <v>10777.6270374711</v>
      </c>
      <c r="D13">
        <f>D12+D12*B13*gain2</f>
        <v>11147.0444242074</v>
      </c>
      <c r="E13">
        <f>E12+E12*B13*gain3</f>
        <v>11501.2799773424</v>
      </c>
      <c r="F13">
        <f>F12+F12*B13*gain4</f>
        <v>12157.8627113505</v>
      </c>
      <c r="G13">
        <f>G12+G12*B13*gain5</f>
        <v>12457.2433388236</v>
      </c>
      <c r="H13">
        <f>H12+H12*B13*gain6</f>
        <v>12735.5266861691</v>
      </c>
      <c r="I13" s="4">
        <f>I12+I12*B13*gain7</f>
        <v>13223.9526912</v>
      </c>
      <c r="J13" s="4">
        <f>J12+J12*B13*gain8</f>
        <v>13614.5865989696</v>
      </c>
      <c r="K13" s="4">
        <f>K12+K12*B13*gain9</f>
        <v>14003.2975104953</v>
      </c>
      <c r="L13" s="4">
        <f>L12+L12*B13*gain10</f>
        <v>14144.1761433376</v>
      </c>
      <c r="M13" s="4">
        <f>M12+M12*B13*gain11</f>
        <v>14034.7367075486</v>
      </c>
      <c r="N13" s="5">
        <f>N12+N12*B13*gain12</f>
        <v>13683.2773745431</v>
      </c>
      <c r="O13" s="4">
        <f>O12+O12*B13*gain13</f>
        <v>13108.1307561894</v>
      </c>
      <c r="P13" s="4">
        <f>P12+P12*B13*gain14</f>
        <v>12336.3917824</v>
      </c>
      <c r="Q13" s="4">
        <f>Q12+Q12*B13*gain15</f>
        <v>10708.4039786141</v>
      </c>
      <c r="R13" s="4">
        <f>R12+R12*B13*gain16</f>
        <v>8815.9684608</v>
      </c>
      <c r="S13" s="4">
        <f>S12+S12*B13*gain17</f>
        <v>6854.00065709219</v>
      </c>
      <c r="T13" s="4">
        <f>T12+T12*B13*gain18</f>
        <v>5000</v>
      </c>
    </row>
    <row r="14" spans="1:20">
      <c r="A14">
        <v>12</v>
      </c>
      <c r="B14">
        <v>1</v>
      </c>
      <c r="C14">
        <f>C13+C13*B14*gain1</f>
        <v>11208.73211897</v>
      </c>
      <c r="D14">
        <f>D13+D13*B14*gain2</f>
        <v>11815.8670896599</v>
      </c>
      <c r="E14">
        <f>E13+E13*B14*gain3</f>
        <v>12421.3823755298</v>
      </c>
      <c r="F14">
        <f>F13+F13*B14*gain4</f>
        <v>13616.8062367125</v>
      </c>
      <c r="G14">
        <f>G13+G13*B14*gain5</f>
        <v>14201.2574062589</v>
      </c>
      <c r="H14">
        <f>H13+H13*B14*gain6</f>
        <v>14773.2109559561</v>
      </c>
      <c r="I14" s="4">
        <f>I13+I13*B14*gain7</f>
        <v>15868.74322944</v>
      </c>
      <c r="J14" s="4">
        <f>J13+J13*B14*gain8</f>
        <v>16882.0873827223</v>
      </c>
      <c r="K14" s="4">
        <f>K13+K13*B14*gain9</f>
        <v>18204.2867636439</v>
      </c>
      <c r="L14" s="4">
        <f>L13+L13*B14*gain10</f>
        <v>19236.0795549391</v>
      </c>
      <c r="M14" s="4">
        <f>M13+M13*B14*gain11</f>
        <v>19929.3261247191</v>
      </c>
      <c r="N14" s="5">
        <f>N13+N13*B14*gain12</f>
        <v>20251.2505143237</v>
      </c>
      <c r="O14" s="4">
        <f>O13+O13*B14*gain13</f>
        <v>20186.5213645316</v>
      </c>
      <c r="P14" s="4">
        <f>P13+P13*B14*gain14</f>
        <v>19738.22685184</v>
      </c>
      <c r="Q14" s="4">
        <f>Q13+Q13*B14*gain15</f>
        <v>18204.2867636439</v>
      </c>
      <c r="R14" s="4">
        <f>R13+R13*B14*gain16</f>
        <v>15868.74322944</v>
      </c>
      <c r="S14" s="4">
        <f>S13+S13*B14*gain17</f>
        <v>13022.6012484752</v>
      </c>
      <c r="T14" s="4">
        <f>T13+T13*B14*gain18</f>
        <v>10000</v>
      </c>
    </row>
    <row r="15" spans="1:20">
      <c r="A15">
        <v>13</v>
      </c>
      <c r="B15">
        <f>-1/ratio_50</f>
        <v>-0.5</v>
      </c>
      <c r="C15">
        <f>C14+C14*B15*gain1</f>
        <v>10984.5574765906</v>
      </c>
      <c r="D15">
        <f>D14+D14*B15*gain2</f>
        <v>11461.3910769701</v>
      </c>
      <c r="E15">
        <f>E14+E14*B15*gain3</f>
        <v>11924.5270805086</v>
      </c>
      <c r="F15">
        <f>F14+F14*B15*gain4</f>
        <v>12799.7978625098</v>
      </c>
      <c r="G15">
        <f>G14+G14*B15*gain5</f>
        <v>13207.1693878207</v>
      </c>
      <c r="H15">
        <f>H14+H14*B15*gain6</f>
        <v>13591.3540794796</v>
      </c>
      <c r="I15" s="4">
        <f>I14+I14*B15*gain7</f>
        <v>14281.868906496</v>
      </c>
      <c r="J15" s="4">
        <f>J14+J14*B15*gain8</f>
        <v>14856.2368967956</v>
      </c>
      <c r="K15" s="4">
        <f>K14+K14*B15*gain9</f>
        <v>15473.6437490973</v>
      </c>
      <c r="L15" s="4">
        <f>L14+L14*B15*gain10</f>
        <v>15773.5852350501</v>
      </c>
      <c r="M15" s="4">
        <f>M14+M14*B15*gain11</f>
        <v>15744.1676385281</v>
      </c>
      <c r="N15" s="5">
        <f>N14+N14*B15*gain12</f>
        <v>15390.950390886</v>
      </c>
      <c r="O15" s="4">
        <f>O14+O14*B15*gain13</f>
        <v>14736.1605961081</v>
      </c>
      <c r="P15" s="4">
        <f>P14+P14*B15*gain14</f>
        <v>13816.758796288</v>
      </c>
      <c r="Q15" s="4">
        <f>Q14+Q14*B15*gain15</f>
        <v>11832.7863963685</v>
      </c>
      <c r="R15" s="4">
        <f>R14+R14*B15*gain16</f>
        <v>9521.245937664</v>
      </c>
      <c r="S15" s="4">
        <f>S14+S14*B15*gain17</f>
        <v>7162.43068666134</v>
      </c>
      <c r="T15" s="4">
        <f>T14+T14*B15*gain18</f>
        <v>5000</v>
      </c>
    </row>
    <row r="16" spans="1:20">
      <c r="A16">
        <v>14</v>
      </c>
      <c r="B16">
        <v>1</v>
      </c>
      <c r="C16">
        <f>C15+C15*B16*gain1</f>
        <v>11423.9397756542</v>
      </c>
      <c r="D16">
        <f>D15+D15*B16*gain2</f>
        <v>12149.0745415883</v>
      </c>
      <c r="E16">
        <f>E15+E15*B16*gain3</f>
        <v>12878.4892469493</v>
      </c>
      <c r="F16">
        <f>F15+F15*B16*gain4</f>
        <v>14335.7736060109</v>
      </c>
      <c r="G16">
        <f>G15+G15*B16*gain5</f>
        <v>15056.1731021156</v>
      </c>
      <c r="H16">
        <f>H15+H15*B16*gain6</f>
        <v>15765.9707321964</v>
      </c>
      <c r="I16" s="4">
        <f>I15+I15*B16*gain7</f>
        <v>17138.2426877952</v>
      </c>
      <c r="J16" s="4">
        <f>J15+J15*B16*gain8</f>
        <v>18421.7337520266</v>
      </c>
      <c r="K16" s="4">
        <f>K15+K15*B16*gain9</f>
        <v>20115.7368738265</v>
      </c>
      <c r="L16" s="4">
        <f>L15+L15*B16*gain10</f>
        <v>21452.0759196681</v>
      </c>
      <c r="M16" s="4">
        <f>M15+M15*B16*gain11</f>
        <v>22356.7180467099</v>
      </c>
      <c r="N16" s="5">
        <f>N15+N15*B16*gain12</f>
        <v>22778.6065785113</v>
      </c>
      <c r="O16" s="4">
        <f>O15+O15*B16*gain13</f>
        <v>22693.6873180065</v>
      </c>
      <c r="P16" s="4">
        <f>P15+P15*B16*gain14</f>
        <v>22106.8140740608</v>
      </c>
      <c r="Q16" s="4">
        <f>Q15+Q15*B16*gain15</f>
        <v>20115.7368738265</v>
      </c>
      <c r="R16" s="4">
        <f>R15+R15*B16*gain16</f>
        <v>17138.2426877952</v>
      </c>
      <c r="S16" s="4">
        <f>S15+S15*B16*gain17</f>
        <v>13608.6183046565</v>
      </c>
      <c r="T16" s="4">
        <f>T15+T15*B16*gain18</f>
        <v>10000</v>
      </c>
    </row>
    <row r="17" spans="1:20">
      <c r="A17">
        <v>15</v>
      </c>
      <c r="B17">
        <f>-1/ratio_50</f>
        <v>-0.5</v>
      </c>
      <c r="C17">
        <f>C16+C16*B17*gain1</f>
        <v>11195.4609801411</v>
      </c>
      <c r="D17">
        <f>D16+D16*B17*gain2</f>
        <v>11784.6023053406</v>
      </c>
      <c r="E17">
        <f>E16+E16*B17*gain3</f>
        <v>12363.3496770713</v>
      </c>
      <c r="F17">
        <f>F16+F16*B17*gain4</f>
        <v>13475.6271896503</v>
      </c>
      <c r="G17">
        <f>G16+G16*B17*gain5</f>
        <v>14002.2409849675</v>
      </c>
      <c r="H17">
        <f>H16+H16*B17*gain6</f>
        <v>14504.6930736207</v>
      </c>
      <c r="I17" s="4">
        <f>I16+I16*B17*gain7</f>
        <v>15424.4184190157</v>
      </c>
      <c r="J17" s="4">
        <f>J16+J16*B17*gain8</f>
        <v>16211.1257017834</v>
      </c>
      <c r="K17" s="4">
        <f>K16+K16*B17*gain9</f>
        <v>17098.3763427525</v>
      </c>
      <c r="L17" s="4">
        <f>L16+L16*B17*gain10</f>
        <v>17590.7022541279</v>
      </c>
      <c r="M17" s="4">
        <f>M16+M16*B17*gain11</f>
        <v>17661.8072569008</v>
      </c>
      <c r="N17" s="5">
        <f>N16+N16*B17*gain12</f>
        <v>17311.7409996686</v>
      </c>
      <c r="O17" s="4">
        <f>O16+O16*B17*gain13</f>
        <v>16566.3917421447</v>
      </c>
      <c r="P17" s="4">
        <f>P16+P16*B17*gain14</f>
        <v>15474.7698518426</v>
      </c>
      <c r="Q17" s="4">
        <f>Q16+Q16*B17*gain15</f>
        <v>13075.2289679872</v>
      </c>
      <c r="R17" s="4">
        <f>R16+R16*B17*gain16</f>
        <v>10282.9456126771</v>
      </c>
      <c r="S17" s="4">
        <f>S16+S16*B17*gain17</f>
        <v>7484.7400675611</v>
      </c>
      <c r="T17" s="4">
        <f>T16+T16*B17*gain18</f>
        <v>5000</v>
      </c>
    </row>
    <row r="18" spans="1:20">
      <c r="A18">
        <v>16</v>
      </c>
      <c r="B18">
        <v>1</v>
      </c>
      <c r="C18">
        <f>C17+C17*B18*gain1</f>
        <v>11643.2794193467</v>
      </c>
      <c r="D18">
        <f>D17+D17*B18*gain2</f>
        <v>12491.6784436611</v>
      </c>
      <c r="E18">
        <f>E17+E17*B18*gain3</f>
        <v>13352.417651237</v>
      </c>
      <c r="F18">
        <f>F17+F17*B18*gain4</f>
        <v>15092.7024524083</v>
      </c>
      <c r="G18">
        <f>G17+G17*B18*gain5</f>
        <v>15962.554722863</v>
      </c>
      <c r="H18">
        <f>H17+H17*B18*gain6</f>
        <v>16825.4439654</v>
      </c>
      <c r="I18" s="4">
        <f>I17+I17*B18*gain7</f>
        <v>18509.3021028188</v>
      </c>
      <c r="J18" s="4">
        <f>J17+J17*B18*gain8</f>
        <v>20101.7958702114</v>
      </c>
      <c r="K18" s="4">
        <f>K17+K17*B18*gain9</f>
        <v>22227.8892455783</v>
      </c>
      <c r="L18" s="4">
        <f>L17+L17*B18*gain10</f>
        <v>23923.3550656139</v>
      </c>
      <c r="M18" s="4">
        <f>M17+M17*B18*gain11</f>
        <v>25079.7663047991</v>
      </c>
      <c r="N18" s="5">
        <f>N17+N17*B18*gain12</f>
        <v>25621.3766795096</v>
      </c>
      <c r="O18" s="4">
        <f>O17+O17*B18*gain13</f>
        <v>25512.2432829029</v>
      </c>
      <c r="P18" s="4">
        <f>P17+P17*B18*gain14</f>
        <v>24759.6317629481</v>
      </c>
      <c r="Q18" s="4">
        <f>Q17+Q17*B18*gain15</f>
        <v>22227.8892455783</v>
      </c>
      <c r="R18" s="4">
        <f>R17+R17*B18*gain16</f>
        <v>18509.3021028188</v>
      </c>
      <c r="S18" s="4">
        <f>S17+S17*B18*gain17</f>
        <v>14221.0061283661</v>
      </c>
      <c r="T18" s="4">
        <f>T17+T17*B18*gain18</f>
        <v>10000</v>
      </c>
    </row>
    <row r="19" spans="1:20">
      <c r="A19">
        <v>17</v>
      </c>
      <c r="B19">
        <f>-1/ratio_50</f>
        <v>-0.5</v>
      </c>
      <c r="C19">
        <f>C18+C18*B19*gain1</f>
        <v>11410.4138309598</v>
      </c>
      <c r="D19">
        <f>D18+D18*B19*gain2</f>
        <v>12116.9280903512</v>
      </c>
      <c r="E19">
        <f>E18+E18*B19*gain3</f>
        <v>12818.3209451876</v>
      </c>
      <c r="F19">
        <f>F18+F18*B19*gain4</f>
        <v>14187.1403052638</v>
      </c>
      <c r="G19">
        <f>G18+G18*B19*gain5</f>
        <v>14845.1758922626</v>
      </c>
      <c r="H19">
        <f>H18+H18*B19*gain6</f>
        <v>15479.408448168</v>
      </c>
      <c r="I19" s="4">
        <f>I18+I18*B19*gain7</f>
        <v>16658.3718925369</v>
      </c>
      <c r="J19" s="4">
        <f>J18+J18*B19*gain8</f>
        <v>17689.580365786</v>
      </c>
      <c r="K19" s="4">
        <f>K18+K18*B19*gain9</f>
        <v>18893.7058587416</v>
      </c>
      <c r="L19" s="4">
        <f>L18+L18*B19*gain10</f>
        <v>19617.1511538034</v>
      </c>
      <c r="M19" s="4">
        <f>M18+M18*B19*gain11</f>
        <v>19813.0153807913</v>
      </c>
      <c r="N19" s="5">
        <f>N18+N18*B19*gain12</f>
        <v>19472.2462764273</v>
      </c>
      <c r="O19" s="4">
        <f>O18+O18*B19*gain13</f>
        <v>18623.9375965191</v>
      </c>
      <c r="P19" s="4">
        <f>P18+P18*B19*gain14</f>
        <v>17331.7422340637</v>
      </c>
      <c r="Q19" s="4">
        <f>Q18+Q18*B19*gain15</f>
        <v>14448.1280096259</v>
      </c>
      <c r="R19" s="4">
        <f>R18+R18*B19*gain16</f>
        <v>11105.5812616913</v>
      </c>
      <c r="S19" s="4">
        <f>S18+S18*B19*gain17</f>
        <v>7821.55337060135</v>
      </c>
      <c r="T19" s="4">
        <f>T18+T18*B19*gain18</f>
        <v>5000</v>
      </c>
    </row>
    <row r="20" spans="1:20">
      <c r="A20">
        <v>18</v>
      </c>
      <c r="B20">
        <v>1</v>
      </c>
      <c r="C20">
        <f>C19+C19*B20*gain1</f>
        <v>11866.8303841982</v>
      </c>
      <c r="D20">
        <f>D19+D19*B20*gain2</f>
        <v>12843.9437757723</v>
      </c>
      <c r="E20">
        <f>E19+E19*B20*gain3</f>
        <v>13843.7866208026</v>
      </c>
      <c r="F20">
        <f>F19+F19*B20*gain4</f>
        <v>15889.5971418955</v>
      </c>
      <c r="G20">
        <f>G19+G19*B20*gain5</f>
        <v>16923.5005171794</v>
      </c>
      <c r="H20">
        <f>H19+H19*B20*gain6</f>
        <v>17956.1137998749</v>
      </c>
      <c r="I20" s="4">
        <f>I19+I19*B20*gain7</f>
        <v>19990.0462710443</v>
      </c>
      <c r="J20" s="4">
        <f>J19+J19*B20*gain8</f>
        <v>21935.0796535747</v>
      </c>
      <c r="K20" s="4">
        <f>K19+K19*B20*gain9</f>
        <v>24561.817616364</v>
      </c>
      <c r="L20" s="4">
        <f>L19+L19*B20*gain10</f>
        <v>26679.3255691726</v>
      </c>
      <c r="M20" s="4">
        <f>M19+M19*B20*gain11</f>
        <v>28134.4818407237</v>
      </c>
      <c r="N20" s="5">
        <f>N19+N19*B20*gain12</f>
        <v>28818.9244891124</v>
      </c>
      <c r="O20" s="4">
        <f>O19+O19*B20*gain13</f>
        <v>28680.8638986394</v>
      </c>
      <c r="P20" s="4">
        <f>P19+P19*B20*gain14</f>
        <v>27730.7875745019</v>
      </c>
      <c r="Q20" s="4">
        <f>Q19+Q19*B20*gain15</f>
        <v>24561.817616364</v>
      </c>
      <c r="R20" s="4">
        <f>R19+R19*B20*gain16</f>
        <v>19990.0462710443</v>
      </c>
      <c r="S20" s="4">
        <f>S19+S19*B20*gain17</f>
        <v>14860.9514041426</v>
      </c>
      <c r="T20" s="4">
        <f>T19+T19*B20*gain18</f>
        <v>10000</v>
      </c>
    </row>
    <row r="21" spans="1:20">
      <c r="A21">
        <v>19</v>
      </c>
      <c r="B21">
        <f>-1/ratio_50</f>
        <v>-0.5</v>
      </c>
      <c r="C21">
        <f>C20+C20*B21*gain1</f>
        <v>11629.4937765142</v>
      </c>
      <c r="D21">
        <f>D20+D20*B21*gain2</f>
        <v>12458.6254624991</v>
      </c>
      <c r="E21">
        <f>E20+E20*B21*gain3</f>
        <v>13290.0351559705</v>
      </c>
      <c r="F21">
        <f>F20+F20*B21*gain4</f>
        <v>14936.2213133818</v>
      </c>
      <c r="G21">
        <f>G20+G20*B21*gain5</f>
        <v>15738.8554809768</v>
      </c>
      <c r="H21">
        <f>H20+H20*B21*gain6</f>
        <v>16519.6246958849</v>
      </c>
      <c r="I21" s="4">
        <f>I20+I20*B21*gain7</f>
        <v>17991.0416439399</v>
      </c>
      <c r="J21" s="4">
        <f>J20+J20*B21*gain8</f>
        <v>19302.8700951457</v>
      </c>
      <c r="K21" s="4">
        <f>K20+K20*B21*gain9</f>
        <v>20877.5449739094</v>
      </c>
      <c r="L21" s="4">
        <f>L20+L20*B21*gain10</f>
        <v>21877.0469667215</v>
      </c>
      <c r="M21" s="4">
        <f>M20+M20*B21*gain11</f>
        <v>22226.2406541717</v>
      </c>
      <c r="N21" s="5">
        <f>N20+N20*B21*gain12</f>
        <v>21902.3826117254</v>
      </c>
      <c r="O21" s="4">
        <f>O20+O20*B21*gain13</f>
        <v>20937.0306460068</v>
      </c>
      <c r="P21" s="4">
        <f>P20+P20*B21*gain14</f>
        <v>19411.5513021513</v>
      </c>
      <c r="Q21" s="4">
        <f>Q20+Q20*B21*gain15</f>
        <v>15965.1814506366</v>
      </c>
      <c r="R21" s="4">
        <f>R20+R20*B21*gain16</f>
        <v>11994.0277626266</v>
      </c>
      <c r="S21" s="4">
        <f>S20+S20*B21*gain17</f>
        <v>8173.52327227841</v>
      </c>
      <c r="T21" s="4">
        <f>T20+T20*B21*gain18</f>
        <v>5000</v>
      </c>
    </row>
    <row r="22" spans="1:20">
      <c r="A22">
        <v>20</v>
      </c>
      <c r="B22">
        <v>1</v>
      </c>
      <c r="C22">
        <f>C21+C21*B22*gain1</f>
        <v>12094.6735275748</v>
      </c>
      <c r="D22">
        <f>D21+D21*B22*gain2</f>
        <v>13206.1429902491</v>
      </c>
      <c r="E22">
        <f>E21+E21*B22*gain3</f>
        <v>14353.2379684481</v>
      </c>
      <c r="F22">
        <f>F21+F21*B22*gain4</f>
        <v>16728.5678709876</v>
      </c>
      <c r="G22">
        <f>G21+G21*B22*gain5</f>
        <v>17942.2952483135</v>
      </c>
      <c r="H22">
        <f>H21+H21*B22*gain6</f>
        <v>19162.7646472264</v>
      </c>
      <c r="I22" s="4">
        <f>I21+I21*B22*gain7</f>
        <v>21589.2499727279</v>
      </c>
      <c r="J22" s="4">
        <f>J21+J21*B22*gain8</f>
        <v>23935.5589179807</v>
      </c>
      <c r="K22" s="4">
        <f>K21+K21*B22*gain9</f>
        <v>27140.8084660822</v>
      </c>
      <c r="L22" s="4">
        <f>L21+L21*B22*gain10</f>
        <v>29752.7838747413</v>
      </c>
      <c r="M22" s="4">
        <f>M21+M21*B22*gain11</f>
        <v>31561.2617289238</v>
      </c>
      <c r="N22" s="5">
        <f>N21+N21*B22*gain12</f>
        <v>32415.5262653536</v>
      </c>
      <c r="O22" s="4">
        <f>O21+O21*B22*gain13</f>
        <v>32243.0271948504</v>
      </c>
      <c r="P22" s="4">
        <f>P21+P21*B22*gain14</f>
        <v>31058.4820834421</v>
      </c>
      <c r="Q22" s="4">
        <f>Q21+Q21*B22*gain15</f>
        <v>27140.8084660823</v>
      </c>
      <c r="R22" s="4">
        <f>R21+R21*B22*gain16</f>
        <v>21589.2499727279</v>
      </c>
      <c r="S22" s="4">
        <f>S21+S21*B22*gain17</f>
        <v>15529.694217329</v>
      </c>
      <c r="T22" s="4">
        <f>T21+T21*B22*gain18</f>
        <v>10000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F12" sqref="F12"/>
    </sheetView>
  </sheetViews>
  <sheetFormatPr defaultColWidth="8.61261261261261" defaultRowHeight="14.1"/>
  <sheetData>
    <row r="1" spans="3:20">
      <c r="C1" s="1">
        <v>0.04</v>
      </c>
      <c r="D1" s="1">
        <v>0.06</v>
      </c>
      <c r="E1" s="1">
        <v>0.08</v>
      </c>
      <c r="F1" s="1">
        <v>0.12</v>
      </c>
      <c r="G1" s="1">
        <v>0.14</v>
      </c>
      <c r="H1" s="1">
        <v>0.16</v>
      </c>
      <c r="I1" s="1">
        <v>0.2</v>
      </c>
      <c r="J1" s="1">
        <v>0.24</v>
      </c>
      <c r="K1" s="1">
        <v>0.3</v>
      </c>
      <c r="L1" s="1">
        <v>0.36</v>
      </c>
      <c r="M1" s="1">
        <v>0.42</v>
      </c>
      <c r="N1" s="1">
        <v>0.48</v>
      </c>
      <c r="O1" s="1">
        <v>0.54</v>
      </c>
      <c r="P1" s="1">
        <v>0.6</v>
      </c>
      <c r="Q1" s="1">
        <v>0.7</v>
      </c>
      <c r="R1" s="1">
        <v>0.8</v>
      </c>
      <c r="S1" s="1">
        <v>0.9</v>
      </c>
      <c r="T1" s="1">
        <v>1</v>
      </c>
    </row>
    <row r="2" spans="2:20">
      <c r="B2" s="2">
        <v>2</v>
      </c>
      <c r="C2" s="3">
        <v>10000</v>
      </c>
      <c r="D2" s="3">
        <v>10000</v>
      </c>
      <c r="E2" s="3">
        <v>10000</v>
      </c>
      <c r="F2" s="3">
        <v>10000</v>
      </c>
      <c r="G2" s="3">
        <v>10000</v>
      </c>
      <c r="H2" s="3">
        <v>10000</v>
      </c>
      <c r="I2" s="3">
        <v>10000</v>
      </c>
      <c r="J2" s="3">
        <v>10000</v>
      </c>
      <c r="K2" s="3">
        <v>10000</v>
      </c>
      <c r="L2" s="3">
        <v>10000</v>
      </c>
      <c r="M2" s="3">
        <v>10000</v>
      </c>
      <c r="N2" s="3">
        <v>10000</v>
      </c>
      <c r="O2" s="3">
        <v>10000</v>
      </c>
      <c r="P2" s="3">
        <v>10000</v>
      </c>
      <c r="Q2" s="3">
        <v>10000</v>
      </c>
      <c r="R2" s="3">
        <v>10000</v>
      </c>
      <c r="S2" s="3">
        <v>10000</v>
      </c>
      <c r="T2" s="3">
        <v>10000</v>
      </c>
    </row>
    <row r="3" spans="1:20">
      <c r="A3">
        <v>1</v>
      </c>
      <c r="B3">
        <f>-1/ratio_50_1</f>
        <v>-0.5</v>
      </c>
      <c r="C3">
        <f>C2+10000*B3*gain1</f>
        <v>9800</v>
      </c>
      <c r="D3">
        <f>D2+10000*B3*gain2</f>
        <v>9700</v>
      </c>
      <c r="E3">
        <f>E2+10000*B3*gain3</f>
        <v>9600</v>
      </c>
      <c r="F3">
        <f>F2+10000*B3*gain4</f>
        <v>9400</v>
      </c>
      <c r="G3">
        <f>G2+10000*B3*gain5</f>
        <v>9300</v>
      </c>
      <c r="H3">
        <f>H2+10000*B3*gain6</f>
        <v>9200</v>
      </c>
      <c r="I3" s="4">
        <f>I2+10000*B3*gain7</f>
        <v>9000</v>
      </c>
      <c r="J3" s="4">
        <f>J2+10000*B3*gain8</f>
        <v>8800</v>
      </c>
      <c r="K3" s="4">
        <f>K2+10000*B3*gain9</f>
        <v>8500</v>
      </c>
      <c r="L3" s="4">
        <f>L2+10000*B3*gain10</f>
        <v>8200</v>
      </c>
      <c r="M3" s="4">
        <f>M2+10000*B3*gain11</f>
        <v>7900</v>
      </c>
      <c r="N3" s="4">
        <f>N2+10000*B3*gain12</f>
        <v>7600</v>
      </c>
      <c r="O3" s="4">
        <f>O2+10000*B3*gain13</f>
        <v>7300</v>
      </c>
      <c r="P3" s="4">
        <f>P2+10000*B3*gain14</f>
        <v>7000</v>
      </c>
      <c r="Q3" s="4">
        <f>Q2+10000*B3*gain15</f>
        <v>6500</v>
      </c>
      <c r="R3" s="4">
        <f>R2+10000*B3*gain16</f>
        <v>6000</v>
      </c>
      <c r="S3" s="4">
        <f>S2+10000*B3*gain17</f>
        <v>5500</v>
      </c>
      <c r="T3" s="4">
        <f>T2+10000*B3*gain18</f>
        <v>5000</v>
      </c>
    </row>
    <row r="4" spans="1:20">
      <c r="A4">
        <v>2</v>
      </c>
      <c r="B4">
        <v>1</v>
      </c>
      <c r="C4">
        <f>C3+10000*B4*gain1</f>
        <v>10200</v>
      </c>
      <c r="D4">
        <f>D3+10000*B4*gain2</f>
        <v>10300</v>
      </c>
      <c r="E4">
        <f>E3+10000*B4*gain3</f>
        <v>10400</v>
      </c>
      <c r="F4">
        <f>F3+10000*B4*gain4</f>
        <v>10600</v>
      </c>
      <c r="G4">
        <f>G3+10000*B4*gain5</f>
        <v>10700</v>
      </c>
      <c r="H4">
        <f>H3+10000*B4*gain6</f>
        <v>10800</v>
      </c>
      <c r="I4" s="4">
        <f>I3+10000*B4*gain7</f>
        <v>11000</v>
      </c>
      <c r="J4" s="4">
        <f>J3+10000*B4*gain8</f>
        <v>11200</v>
      </c>
      <c r="K4" s="4">
        <f>K3+10000*B4*gain9</f>
        <v>11500</v>
      </c>
      <c r="L4" s="4">
        <f>L3+10000*B4*gain10</f>
        <v>11800</v>
      </c>
      <c r="M4" s="4">
        <f>M3+10000*B4*gain11</f>
        <v>12100</v>
      </c>
      <c r="N4" s="4">
        <f>N3+10000*B4*gain12</f>
        <v>12400</v>
      </c>
      <c r="O4" s="4">
        <f>O3+10000*B4*gain13</f>
        <v>12700</v>
      </c>
      <c r="P4" s="4">
        <f>P3+10000*B4*gain14</f>
        <v>13000</v>
      </c>
      <c r="Q4" s="4">
        <f>Q3+10000*B4*gain15</f>
        <v>13500</v>
      </c>
      <c r="R4" s="4">
        <f>R3+10000*B4*gain16</f>
        <v>14000</v>
      </c>
      <c r="S4" s="4">
        <f>S3+10000*B4*gain17</f>
        <v>14500</v>
      </c>
      <c r="T4" s="4">
        <f>T3+10000*B4*gain18</f>
        <v>15000</v>
      </c>
    </row>
    <row r="5" spans="1:20">
      <c r="A5">
        <v>3</v>
      </c>
      <c r="B5">
        <f>-1/ratio_50_1</f>
        <v>-0.5</v>
      </c>
      <c r="C5">
        <f>C4+10000*B5*gain1</f>
        <v>10000</v>
      </c>
      <c r="D5">
        <f>D4+10000*B5*gain2</f>
        <v>10000</v>
      </c>
      <c r="E5">
        <f>E4+10000*B5*gain3</f>
        <v>10000</v>
      </c>
      <c r="F5">
        <f>F4+10000*B5*gain4</f>
        <v>10000</v>
      </c>
      <c r="G5">
        <f>G4+10000*B5*gain5</f>
        <v>10000</v>
      </c>
      <c r="H5">
        <f>H4+10000*B5*gain6</f>
        <v>10000</v>
      </c>
      <c r="I5" s="4">
        <f>I4+10000*B5*gain7</f>
        <v>10000</v>
      </c>
      <c r="J5" s="4">
        <f>J4+10000*B5*gain8</f>
        <v>10000</v>
      </c>
      <c r="K5" s="4">
        <f>K4+10000*B5*gain9</f>
        <v>10000</v>
      </c>
      <c r="L5" s="4">
        <f>L4+10000*B5*gain10</f>
        <v>10000</v>
      </c>
      <c r="M5" s="4">
        <f>M4+10000*B5*gain11</f>
        <v>10000</v>
      </c>
      <c r="N5" s="4">
        <f>N4+10000*B5*gain12</f>
        <v>10000</v>
      </c>
      <c r="O5" s="4">
        <f>O4+10000*B5*gain13</f>
        <v>10000</v>
      </c>
      <c r="P5" s="4">
        <f>P4+10000*B5*gain14</f>
        <v>10000</v>
      </c>
      <c r="Q5" s="4">
        <f>Q4+10000*B5*gain15</f>
        <v>10000</v>
      </c>
      <c r="R5" s="4">
        <f>R4+10000*B5*gain16</f>
        <v>10000</v>
      </c>
      <c r="S5" s="4">
        <f>S4+10000*B5*gain17</f>
        <v>10000</v>
      </c>
      <c r="T5" s="4">
        <f>T4+10000*B5*gain18</f>
        <v>10000</v>
      </c>
    </row>
    <row r="6" spans="1:20">
      <c r="A6">
        <v>4</v>
      </c>
      <c r="B6">
        <v>1</v>
      </c>
      <c r="C6">
        <f>C5+10000*B6*gain1</f>
        <v>10400</v>
      </c>
      <c r="D6">
        <f>D5+10000*B6*gain2</f>
        <v>10600</v>
      </c>
      <c r="E6">
        <f>E5+10000*B6*gain3</f>
        <v>10800</v>
      </c>
      <c r="F6">
        <f>F5+10000*B6*gain4</f>
        <v>11200</v>
      </c>
      <c r="G6">
        <f>G5+10000*B6*gain5</f>
        <v>11400</v>
      </c>
      <c r="H6">
        <f>H5+10000*B6*gain6</f>
        <v>11600</v>
      </c>
      <c r="I6" s="4">
        <f>I5+10000*B6*gain7</f>
        <v>12000</v>
      </c>
      <c r="J6" s="4">
        <f>J5+10000*B6*gain8</f>
        <v>12400</v>
      </c>
      <c r="K6" s="4">
        <f>K5+10000*B6*gain9</f>
        <v>13000</v>
      </c>
      <c r="L6" s="4">
        <f>L5+10000*B6*gain10</f>
        <v>13600</v>
      </c>
      <c r="M6" s="4">
        <f>M5+10000*B6*gain11</f>
        <v>14200</v>
      </c>
      <c r="N6" s="4">
        <f>N5+10000*B6*gain12</f>
        <v>14800</v>
      </c>
      <c r="O6" s="4">
        <f>O5+10000*B6*gain13</f>
        <v>15400</v>
      </c>
      <c r="P6" s="4">
        <f>P5+10000*B6*gain14</f>
        <v>16000</v>
      </c>
      <c r="Q6" s="4">
        <f>Q5+10000*B6*gain15</f>
        <v>17000</v>
      </c>
      <c r="R6" s="4">
        <f>R5+10000*B6*gain16</f>
        <v>18000</v>
      </c>
      <c r="S6" s="4">
        <f>S5+10000*B6*gain17</f>
        <v>19000</v>
      </c>
      <c r="T6" s="4">
        <f>T5+10000*B6*gain18</f>
        <v>20000</v>
      </c>
    </row>
    <row r="7" spans="1:20">
      <c r="A7">
        <v>5</v>
      </c>
      <c r="B7">
        <f>-1/ratio_50_1</f>
        <v>-0.5</v>
      </c>
      <c r="C7">
        <f>C6+10000*B7*gain1</f>
        <v>10200</v>
      </c>
      <c r="D7">
        <f>D6+10000*B7*gain2</f>
        <v>10300</v>
      </c>
      <c r="E7">
        <f>E6+10000*B7*gain3</f>
        <v>10400</v>
      </c>
      <c r="F7">
        <f>F6+10000*B7*gain4</f>
        <v>10600</v>
      </c>
      <c r="G7">
        <f>G6+10000*B7*gain5</f>
        <v>10700</v>
      </c>
      <c r="H7">
        <f>H6+10000*B7*gain6</f>
        <v>10800</v>
      </c>
      <c r="I7" s="4">
        <f>I6+10000*B7*gain7</f>
        <v>11000</v>
      </c>
      <c r="J7" s="4">
        <f>J6+10000*B7*gain8</f>
        <v>11200</v>
      </c>
      <c r="K7" s="4">
        <f>K6+10000*B7*gain9</f>
        <v>11500</v>
      </c>
      <c r="L7" s="4">
        <f>L6+10000*B7*gain10</f>
        <v>11800</v>
      </c>
      <c r="M7" s="4">
        <f>M6+10000*B7*gain11</f>
        <v>12100</v>
      </c>
      <c r="N7" s="4">
        <f>N6+10000*B7*gain12</f>
        <v>12400</v>
      </c>
      <c r="O7" s="4">
        <f>O6+10000*B7*gain13</f>
        <v>12700</v>
      </c>
      <c r="P7" s="4">
        <f>P6+10000*B7*gain14</f>
        <v>13000</v>
      </c>
      <c r="Q7" s="4">
        <f>Q6+10000*B7*gain15</f>
        <v>13500</v>
      </c>
      <c r="R7" s="4">
        <f>R6+10000*B7*gain16</f>
        <v>14000</v>
      </c>
      <c r="S7" s="4">
        <f>S6+10000*B7*gain17</f>
        <v>14500</v>
      </c>
      <c r="T7" s="4">
        <f>T6+10000*B7*gain18</f>
        <v>15000</v>
      </c>
    </row>
    <row r="8" spans="1:20">
      <c r="A8">
        <v>6</v>
      </c>
      <c r="B8">
        <v>1</v>
      </c>
      <c r="C8">
        <f>C7+10000*B8*gain1</f>
        <v>10600</v>
      </c>
      <c r="D8">
        <f>D7+10000*B8*gain2</f>
        <v>10900</v>
      </c>
      <c r="E8">
        <f>E7+10000*B8*gain3</f>
        <v>11200</v>
      </c>
      <c r="F8">
        <f>F7+10000*B8*gain4</f>
        <v>11800</v>
      </c>
      <c r="G8">
        <f>G7+10000*B8*gain5</f>
        <v>12100</v>
      </c>
      <c r="H8">
        <f>H7+10000*B8*gain6</f>
        <v>12400</v>
      </c>
      <c r="I8" s="4">
        <f>I7+10000*B8*gain7</f>
        <v>13000</v>
      </c>
      <c r="J8" s="4">
        <f>J7+10000*B8*gain8</f>
        <v>13600</v>
      </c>
      <c r="K8" s="4">
        <f>K7+10000*B8*gain9</f>
        <v>14500</v>
      </c>
      <c r="L8" s="4">
        <f>L7+10000*B8*gain10</f>
        <v>15400</v>
      </c>
      <c r="M8" s="4">
        <f>M7+10000*B8*gain11</f>
        <v>16300</v>
      </c>
      <c r="N8" s="4">
        <f>N7+10000*B8*gain12</f>
        <v>17200</v>
      </c>
      <c r="O8" s="4">
        <f>O7+10000*B8*gain13</f>
        <v>18100</v>
      </c>
      <c r="P8" s="4">
        <f>P7+10000*B8*gain14</f>
        <v>19000</v>
      </c>
      <c r="Q8" s="4">
        <f>Q7+10000*B8*gain15</f>
        <v>20500</v>
      </c>
      <c r="R8" s="4">
        <f>R7+10000*B8*gain16</f>
        <v>22000</v>
      </c>
      <c r="S8" s="4">
        <f>S7+10000*B8*gain17</f>
        <v>23500</v>
      </c>
      <c r="T8" s="4">
        <f>T7+10000*B8*gain18</f>
        <v>25000</v>
      </c>
    </row>
    <row r="9" spans="1:20">
      <c r="A9">
        <v>7</v>
      </c>
      <c r="B9">
        <f>-1/ratio_50_1</f>
        <v>-0.5</v>
      </c>
      <c r="C9">
        <f>C8+10000*B9*gain1</f>
        <v>10400</v>
      </c>
      <c r="D9">
        <f>D8+10000*B9*gain2</f>
        <v>10600</v>
      </c>
      <c r="E9">
        <f>E8+10000*B9*gain3</f>
        <v>10800</v>
      </c>
      <c r="F9">
        <f>F8+10000*B9*gain4</f>
        <v>11200</v>
      </c>
      <c r="G9">
        <f>G8+10000*B9*gain5</f>
        <v>11400</v>
      </c>
      <c r="H9">
        <f>H8+10000*B9*gain6</f>
        <v>11600</v>
      </c>
      <c r="I9" s="4">
        <f>I8+10000*B9*gain7</f>
        <v>12000</v>
      </c>
      <c r="J9" s="4">
        <f>J8+10000*B9*gain8</f>
        <v>12400</v>
      </c>
      <c r="K9" s="4">
        <f>K8+10000*B9*gain9</f>
        <v>13000</v>
      </c>
      <c r="L9" s="4">
        <f>L8+10000*B9*gain10</f>
        <v>13600</v>
      </c>
      <c r="M9" s="4">
        <f>M8+10000*B9*gain11</f>
        <v>14200</v>
      </c>
      <c r="N9" s="4">
        <f>N8+10000*B9*gain12</f>
        <v>14800</v>
      </c>
      <c r="O9" s="4">
        <f>O8+10000*B9*gain13</f>
        <v>15400</v>
      </c>
      <c r="P9" s="4">
        <f>P8+10000*B9*gain14</f>
        <v>16000</v>
      </c>
      <c r="Q9" s="4">
        <f>Q8+10000*B9*gain15</f>
        <v>17000</v>
      </c>
      <c r="R9" s="4">
        <f>R8+10000*B9*gain16</f>
        <v>18000</v>
      </c>
      <c r="S9" s="4">
        <f>S8+10000*B9*gain17</f>
        <v>19000</v>
      </c>
      <c r="T9" s="4">
        <f>T8+10000*B9*gain18</f>
        <v>20000</v>
      </c>
    </row>
    <row r="10" spans="1:20">
      <c r="A10">
        <v>8</v>
      </c>
      <c r="B10">
        <v>1</v>
      </c>
      <c r="C10">
        <f>C9+10000*B10*gain1</f>
        <v>10800</v>
      </c>
      <c r="D10">
        <f>D9+10000*B10*gain2</f>
        <v>11200</v>
      </c>
      <c r="E10">
        <f>E9+10000*B10*gain3</f>
        <v>11600</v>
      </c>
      <c r="F10">
        <f>F9+10000*B10*gain4</f>
        <v>12400</v>
      </c>
      <c r="G10">
        <f>G9+10000*B10*gain5</f>
        <v>12800</v>
      </c>
      <c r="H10">
        <f>H9+10000*B10*gain6</f>
        <v>13200</v>
      </c>
      <c r="I10" s="4">
        <f>I9+10000*B10*gain7</f>
        <v>14000</v>
      </c>
      <c r="J10" s="4">
        <f>J9+10000*B10*gain8</f>
        <v>14800</v>
      </c>
      <c r="K10" s="4">
        <f>K9+10000*B10*gain9</f>
        <v>16000</v>
      </c>
      <c r="L10" s="4">
        <f>L9+10000*B10*gain10</f>
        <v>17200</v>
      </c>
      <c r="M10" s="4">
        <f>M9+10000*B10*gain11</f>
        <v>18400</v>
      </c>
      <c r="N10" s="4">
        <f>N9+10000*B10*gain12</f>
        <v>19600</v>
      </c>
      <c r="O10" s="4">
        <f>O9+10000*B10*gain13</f>
        <v>20800</v>
      </c>
      <c r="P10" s="4">
        <f>P9+10000*B10*gain14</f>
        <v>22000</v>
      </c>
      <c r="Q10" s="4">
        <f>Q9+10000*B10*gain15</f>
        <v>24000</v>
      </c>
      <c r="R10" s="4">
        <f>R9+10000*B10*gain16</f>
        <v>26000</v>
      </c>
      <c r="S10" s="4">
        <f>S9+10000*B10*gain17</f>
        <v>28000</v>
      </c>
      <c r="T10" s="4">
        <f>T9+10000*B10*gain18</f>
        <v>30000</v>
      </c>
    </row>
    <row r="11" spans="1:20">
      <c r="A11">
        <v>9</v>
      </c>
      <c r="B11">
        <f>-1/ratio_50_1</f>
        <v>-0.5</v>
      </c>
      <c r="C11">
        <f>C10+10000*B11*gain1</f>
        <v>10600</v>
      </c>
      <c r="D11">
        <f>D10+10000*B11*gain2</f>
        <v>10900</v>
      </c>
      <c r="E11">
        <f>E10+10000*B11*gain3</f>
        <v>11200</v>
      </c>
      <c r="F11">
        <f>F10+10000*B11*gain4</f>
        <v>11800</v>
      </c>
      <c r="G11">
        <f>G10+10000*B11*gain5</f>
        <v>12100</v>
      </c>
      <c r="H11">
        <f>H10+10000*B11*gain6</f>
        <v>12400</v>
      </c>
      <c r="I11" s="4">
        <f>I10+10000*B11*gain7</f>
        <v>13000</v>
      </c>
      <c r="J11" s="4">
        <f>J10+10000*B11*gain8</f>
        <v>13600</v>
      </c>
      <c r="K11" s="4">
        <f>K10+10000*B11*gain9</f>
        <v>14500</v>
      </c>
      <c r="L11" s="4">
        <f>L10+10000*B11*gain10</f>
        <v>15400</v>
      </c>
      <c r="M11" s="4">
        <f>M10+10000*B11*gain11</f>
        <v>16300</v>
      </c>
      <c r="N11" s="4">
        <f>N10+10000*B11*gain12</f>
        <v>17200</v>
      </c>
      <c r="O11" s="4">
        <f>O10+10000*B11*gain13</f>
        <v>18100</v>
      </c>
      <c r="P11" s="4">
        <f>P10+10000*B11*gain14</f>
        <v>19000</v>
      </c>
      <c r="Q11" s="4">
        <f>Q10+10000*B11*gain15</f>
        <v>20500</v>
      </c>
      <c r="R11" s="4">
        <f>R10+10000*B11*gain16</f>
        <v>22000</v>
      </c>
      <c r="S11" s="4">
        <f>S10+10000*B11*gain17</f>
        <v>23500</v>
      </c>
      <c r="T11" s="4">
        <f>T10+10000*B11*gain18</f>
        <v>25000</v>
      </c>
    </row>
    <row r="12" spans="1:20">
      <c r="A12">
        <v>10</v>
      </c>
      <c r="B12">
        <v>1</v>
      </c>
      <c r="C12">
        <f>C11+10000*B12*gain1</f>
        <v>11000</v>
      </c>
      <c r="D12">
        <f>D11+10000*B12*gain2</f>
        <v>11500</v>
      </c>
      <c r="E12">
        <f>E11+10000*B12*gain3</f>
        <v>12000</v>
      </c>
      <c r="F12">
        <f>F11+10000*B12*gain4</f>
        <v>13000</v>
      </c>
      <c r="G12">
        <f>G11+10000*B12*gain5</f>
        <v>13500</v>
      </c>
      <c r="H12">
        <f>H11+10000*B12*gain6</f>
        <v>14000</v>
      </c>
      <c r="I12" s="4">
        <f>I11+10000*B12*gain7</f>
        <v>15000</v>
      </c>
      <c r="J12" s="4">
        <f>J11+10000*B12*gain8</f>
        <v>16000</v>
      </c>
      <c r="K12" s="4">
        <f>K11+10000*B12*gain9</f>
        <v>17500</v>
      </c>
      <c r="L12" s="4">
        <f>L11+10000*B12*gain10</f>
        <v>19000</v>
      </c>
      <c r="M12" s="4">
        <f>M11+10000*B12*gain11</f>
        <v>20500</v>
      </c>
      <c r="N12" s="4">
        <f>N11+10000*B12*gain12</f>
        <v>22000</v>
      </c>
      <c r="O12" s="4">
        <f>O11+10000*B12*gain13</f>
        <v>23500</v>
      </c>
      <c r="P12" s="4">
        <f>P11+10000*B12*gain14</f>
        <v>25000</v>
      </c>
      <c r="Q12" s="4">
        <f>Q11+10000*B12*gain15</f>
        <v>27500</v>
      </c>
      <c r="R12" s="4">
        <f>R11+10000*B12*gain16</f>
        <v>30000</v>
      </c>
      <c r="S12" s="4">
        <f>S11+10000*B12*gain17</f>
        <v>32500</v>
      </c>
      <c r="T12" s="4">
        <f>T11+10000*B12*gain18</f>
        <v>35000</v>
      </c>
    </row>
    <row r="13" spans="1:20">
      <c r="A13">
        <v>11</v>
      </c>
      <c r="B13">
        <f>-1/ratio_50_1</f>
        <v>-0.5</v>
      </c>
      <c r="C13">
        <f>C12+10000*B13*gain1</f>
        <v>10800</v>
      </c>
      <c r="D13">
        <f>D12+10000*B13*gain2</f>
        <v>11200</v>
      </c>
      <c r="E13">
        <f>E12+10000*B13*gain3</f>
        <v>11600</v>
      </c>
      <c r="F13">
        <f>F12+10000*B13*gain4</f>
        <v>12400</v>
      </c>
      <c r="G13">
        <f>G12+10000*B13*gain5</f>
        <v>12800</v>
      </c>
      <c r="H13">
        <f>H12+10000*B13*gain6</f>
        <v>13200</v>
      </c>
      <c r="I13" s="4">
        <f>I12+10000*B13*gain7</f>
        <v>14000</v>
      </c>
      <c r="J13" s="4">
        <f>J12+10000*B13*gain8</f>
        <v>14800</v>
      </c>
      <c r="K13" s="4">
        <f>K12+10000*B13*gain9</f>
        <v>16000</v>
      </c>
      <c r="L13" s="4">
        <f>L12+10000*B13*gain10</f>
        <v>17200</v>
      </c>
      <c r="M13" s="4">
        <f>M12+10000*B13*gain11</f>
        <v>18400</v>
      </c>
      <c r="N13" s="4">
        <f>N12+10000*B13*gain12</f>
        <v>19600</v>
      </c>
      <c r="O13" s="4">
        <f>O12+10000*B13*gain13</f>
        <v>20800</v>
      </c>
      <c r="P13" s="4">
        <f>P12+10000*B13*gain14</f>
        <v>22000</v>
      </c>
      <c r="Q13" s="4">
        <f>Q12+10000*B13*gain15</f>
        <v>24000</v>
      </c>
      <c r="R13" s="4">
        <f>R12+10000*B13*gain16</f>
        <v>26000</v>
      </c>
      <c r="S13" s="4">
        <f>S12+10000*B13*gain17</f>
        <v>28000</v>
      </c>
      <c r="T13" s="4">
        <f>T12+10000*B13*gain18</f>
        <v>30000</v>
      </c>
    </row>
    <row r="14" spans="1:20">
      <c r="A14">
        <v>12</v>
      </c>
      <c r="B14">
        <v>1</v>
      </c>
      <c r="C14">
        <f>C13+10000*B14*gain1</f>
        <v>11200</v>
      </c>
      <c r="D14">
        <f>D13+10000*B14*gain2</f>
        <v>11800</v>
      </c>
      <c r="E14">
        <f>E13+10000*B14*gain3</f>
        <v>12400</v>
      </c>
      <c r="F14">
        <f>F13+10000*B14*gain4</f>
        <v>13600</v>
      </c>
      <c r="G14">
        <f>G13+10000*B14*gain5</f>
        <v>14200</v>
      </c>
      <c r="H14">
        <f>H13+10000*B14*gain6</f>
        <v>14800</v>
      </c>
      <c r="I14" s="4">
        <f>I13+10000*B14*gain7</f>
        <v>16000</v>
      </c>
      <c r="J14" s="4">
        <f>J13+10000*B14*gain8</f>
        <v>17200</v>
      </c>
      <c r="K14" s="4">
        <f>K13+10000*B14*gain9</f>
        <v>19000</v>
      </c>
      <c r="L14" s="4">
        <f>L13+10000*B14*gain10</f>
        <v>20800</v>
      </c>
      <c r="M14" s="4">
        <f>M13+10000*B14*gain11</f>
        <v>22600</v>
      </c>
      <c r="N14" s="4">
        <f>N13+10000*B14*gain12</f>
        <v>24400</v>
      </c>
      <c r="O14" s="4">
        <f>O13+10000*B14*gain13</f>
        <v>26200</v>
      </c>
      <c r="P14" s="4">
        <f>P13+10000*B14*gain14</f>
        <v>28000</v>
      </c>
      <c r="Q14" s="4">
        <f>Q13+10000*B14*gain15</f>
        <v>31000</v>
      </c>
      <c r="R14" s="4">
        <f>R13+10000*B14*gain16</f>
        <v>34000</v>
      </c>
      <c r="S14" s="4">
        <f>S13+10000*B14*gain17</f>
        <v>37000</v>
      </c>
      <c r="T14" s="4">
        <f>T13+10000*B14*gain18</f>
        <v>40000</v>
      </c>
    </row>
    <row r="15" spans="1:20">
      <c r="A15">
        <v>13</v>
      </c>
      <c r="B15">
        <f>-1/ratio_50_1</f>
        <v>-0.5</v>
      </c>
      <c r="C15">
        <f>C14+10000*B15*gain1</f>
        <v>11000</v>
      </c>
      <c r="D15">
        <f>D14+10000*B15*gain2</f>
        <v>11500</v>
      </c>
      <c r="E15">
        <f>E14+10000*B15*gain3</f>
        <v>12000</v>
      </c>
      <c r="F15">
        <f>F14+10000*B15*gain4</f>
        <v>13000</v>
      </c>
      <c r="G15">
        <f>G14+10000*B15*gain5</f>
        <v>13500</v>
      </c>
      <c r="H15">
        <f>H14+10000*B15*gain6</f>
        <v>14000</v>
      </c>
      <c r="I15" s="4">
        <f>I14+10000*B15*gain7</f>
        <v>15000</v>
      </c>
      <c r="J15" s="4">
        <f>J14+10000*B15*gain8</f>
        <v>16000</v>
      </c>
      <c r="K15" s="4">
        <f>K14+10000*B15*gain9</f>
        <v>17500</v>
      </c>
      <c r="L15" s="4">
        <f>L14+10000*B15*gain10</f>
        <v>19000</v>
      </c>
      <c r="M15" s="4">
        <f>M14+10000*B15*gain11</f>
        <v>20500</v>
      </c>
      <c r="N15" s="4">
        <f>N14+10000*B15*gain12</f>
        <v>22000</v>
      </c>
      <c r="O15" s="4">
        <f>O14+10000*B15*gain13</f>
        <v>23500</v>
      </c>
      <c r="P15" s="4">
        <f>P14+10000*B15*gain14</f>
        <v>25000</v>
      </c>
      <c r="Q15" s="4">
        <f>Q14+10000*B15*gain15</f>
        <v>27500</v>
      </c>
      <c r="R15" s="4">
        <f>R14+10000*B15*gain16</f>
        <v>30000</v>
      </c>
      <c r="S15" s="4">
        <f>S14+10000*B15*gain17</f>
        <v>32500</v>
      </c>
      <c r="T15" s="4">
        <f>T14+10000*B15*gain18</f>
        <v>35000</v>
      </c>
    </row>
    <row r="16" spans="1:20">
      <c r="A16">
        <v>14</v>
      </c>
      <c r="B16">
        <v>1</v>
      </c>
      <c r="C16">
        <f>C15+10000*B16*gain1</f>
        <v>11400</v>
      </c>
      <c r="D16">
        <f>D15+10000*B16*gain2</f>
        <v>12100</v>
      </c>
      <c r="E16">
        <f>E15+10000*B16*gain3</f>
        <v>12800</v>
      </c>
      <c r="F16">
        <f>F15+10000*B16*gain4</f>
        <v>14200</v>
      </c>
      <c r="G16">
        <f>G15+10000*B16*gain5</f>
        <v>14900</v>
      </c>
      <c r="H16">
        <f>H15+10000*B16*gain6</f>
        <v>15600</v>
      </c>
      <c r="I16" s="4">
        <f>I15+10000*B16*gain7</f>
        <v>17000</v>
      </c>
      <c r="J16" s="4">
        <f>J15+10000*B16*gain8</f>
        <v>18400</v>
      </c>
      <c r="K16" s="4">
        <f>K15+10000*B16*gain9</f>
        <v>20500</v>
      </c>
      <c r="L16" s="4">
        <f>L15+10000*B16*gain10</f>
        <v>22600</v>
      </c>
      <c r="M16" s="4">
        <f>M15+10000*B16*gain11</f>
        <v>24700</v>
      </c>
      <c r="N16" s="4">
        <f>N15+10000*B16*gain12</f>
        <v>26800</v>
      </c>
      <c r="O16" s="4">
        <f>O15+10000*B16*gain13</f>
        <v>28900</v>
      </c>
      <c r="P16" s="4">
        <f>P15+10000*B16*gain14</f>
        <v>31000</v>
      </c>
      <c r="Q16" s="4">
        <f>Q15+10000*B16*gain15</f>
        <v>34500</v>
      </c>
      <c r="R16" s="4">
        <f>R15+10000*B16*gain16</f>
        <v>38000</v>
      </c>
      <c r="S16" s="4">
        <f>S15+10000*B16*gain17</f>
        <v>41500</v>
      </c>
      <c r="T16" s="4">
        <f>T15+10000*B16*gain18</f>
        <v>45000</v>
      </c>
    </row>
    <row r="17" spans="1:20">
      <c r="A17">
        <v>15</v>
      </c>
      <c r="B17">
        <f>-1/ratio_50_1</f>
        <v>-0.5</v>
      </c>
      <c r="C17">
        <f>C16+10000*B17*gain1</f>
        <v>11200</v>
      </c>
      <c r="D17">
        <f>D16+10000*B17*gain2</f>
        <v>11800</v>
      </c>
      <c r="E17">
        <f>E16+10000*B17*gain3</f>
        <v>12400</v>
      </c>
      <c r="F17">
        <f>F16+10000*B17*gain4</f>
        <v>13600</v>
      </c>
      <c r="G17">
        <f>G16+10000*B17*gain5</f>
        <v>14200</v>
      </c>
      <c r="H17">
        <f>H16+10000*B17*gain6</f>
        <v>14800</v>
      </c>
      <c r="I17" s="4">
        <f>I16+10000*B17*gain7</f>
        <v>16000</v>
      </c>
      <c r="J17" s="4">
        <f>J16+10000*B17*gain8</f>
        <v>17200</v>
      </c>
      <c r="K17" s="4">
        <f>K16+10000*B17*gain9</f>
        <v>19000</v>
      </c>
      <c r="L17" s="4">
        <f>L16+10000*B17*gain10</f>
        <v>20800</v>
      </c>
      <c r="M17" s="4">
        <f>M16+10000*B17*gain11</f>
        <v>22600</v>
      </c>
      <c r="N17" s="4">
        <f>N16+10000*B17*gain12</f>
        <v>24400</v>
      </c>
      <c r="O17" s="4">
        <f>O16+10000*B17*gain13</f>
        <v>26200</v>
      </c>
      <c r="P17" s="4">
        <f>P16+10000*B17*gain14</f>
        <v>28000</v>
      </c>
      <c r="Q17" s="4">
        <f>Q16+10000*B17*gain15</f>
        <v>31000</v>
      </c>
      <c r="R17" s="4">
        <f>R16+10000*B17*gain16</f>
        <v>34000</v>
      </c>
      <c r="S17" s="4">
        <f>S16+10000*B17*gain17</f>
        <v>37000</v>
      </c>
      <c r="T17" s="4">
        <f>T16+10000*B17*gain18</f>
        <v>40000</v>
      </c>
    </row>
    <row r="18" spans="1:20">
      <c r="A18">
        <v>16</v>
      </c>
      <c r="B18">
        <v>1</v>
      </c>
      <c r="C18">
        <f>C17+10000*B18*gain1</f>
        <v>11600</v>
      </c>
      <c r="D18">
        <f>D17+10000*B18*gain2</f>
        <v>12400</v>
      </c>
      <c r="E18">
        <f>E17+10000*B18*gain3</f>
        <v>13200</v>
      </c>
      <c r="F18">
        <f>F17+10000*B18*gain4</f>
        <v>14800</v>
      </c>
      <c r="G18">
        <f>G17+10000*B18*gain5</f>
        <v>15600</v>
      </c>
      <c r="H18">
        <f>H17+10000*B18*gain6</f>
        <v>16400</v>
      </c>
      <c r="I18" s="4">
        <f>I17+10000*B18*gain7</f>
        <v>18000</v>
      </c>
      <c r="J18" s="4">
        <f>J17+10000*B18*gain8</f>
        <v>19600</v>
      </c>
      <c r="K18" s="4">
        <f>K17+10000*B18*gain9</f>
        <v>22000</v>
      </c>
      <c r="L18" s="4">
        <f>L17+10000*B18*gain10</f>
        <v>24400</v>
      </c>
      <c r="M18" s="4">
        <f>M17+10000*B18*gain11</f>
        <v>26800</v>
      </c>
      <c r="N18" s="4">
        <f>N17+10000*B18*gain12</f>
        <v>29200</v>
      </c>
      <c r="O18" s="4">
        <f>O17+10000*B18*gain13</f>
        <v>31600</v>
      </c>
      <c r="P18" s="4">
        <f>P17+10000*B18*gain14</f>
        <v>34000</v>
      </c>
      <c r="Q18" s="4">
        <f>Q17+10000*B18*gain15</f>
        <v>38000</v>
      </c>
      <c r="R18" s="4">
        <f>R17+10000*B18*gain16</f>
        <v>42000</v>
      </c>
      <c r="S18" s="4">
        <f>S17+10000*B18*gain17</f>
        <v>46000</v>
      </c>
      <c r="T18" s="4">
        <f>T17+10000*B18*gain18</f>
        <v>50000</v>
      </c>
    </row>
    <row r="19" spans="1:20">
      <c r="A19">
        <v>17</v>
      </c>
      <c r="B19">
        <f>-1/ratio_50_1</f>
        <v>-0.5</v>
      </c>
      <c r="C19">
        <f>C18+10000*B19*gain1</f>
        <v>11400</v>
      </c>
      <c r="D19">
        <f>D18+10000*B19*gain2</f>
        <v>12100</v>
      </c>
      <c r="E19">
        <f>E18+10000*B19*gain3</f>
        <v>12800</v>
      </c>
      <c r="F19">
        <f>F18+10000*B19*gain4</f>
        <v>14200</v>
      </c>
      <c r="G19">
        <f>G18+10000*B19*gain5</f>
        <v>14900</v>
      </c>
      <c r="H19">
        <f>H18+10000*B19*gain6</f>
        <v>15600</v>
      </c>
      <c r="I19" s="4">
        <f>I18+10000*B19*gain7</f>
        <v>17000</v>
      </c>
      <c r="J19" s="4">
        <f>J18+10000*B19*gain8</f>
        <v>18400</v>
      </c>
      <c r="K19" s="4">
        <f>K18+10000*B19*gain9</f>
        <v>20500</v>
      </c>
      <c r="L19" s="4">
        <f>L18+10000*B19*gain10</f>
        <v>22600</v>
      </c>
      <c r="M19" s="4">
        <f>M18+10000*B19*gain11</f>
        <v>24700</v>
      </c>
      <c r="N19" s="4">
        <f>N18+10000*B19*gain12</f>
        <v>26800</v>
      </c>
      <c r="O19" s="4">
        <f>O18+10000*B19*gain13</f>
        <v>28900</v>
      </c>
      <c r="P19" s="4">
        <f>P18+10000*B19*gain14</f>
        <v>31000</v>
      </c>
      <c r="Q19" s="4">
        <f>Q18+10000*B19*gain15</f>
        <v>34500</v>
      </c>
      <c r="R19" s="4">
        <f>R18+10000*B19*gain16</f>
        <v>38000</v>
      </c>
      <c r="S19" s="4">
        <f>S18+10000*B19*gain17</f>
        <v>41500</v>
      </c>
      <c r="T19" s="4">
        <f>T18+10000*B19*gain18</f>
        <v>45000</v>
      </c>
    </row>
    <row r="20" spans="1:20">
      <c r="A20">
        <v>18</v>
      </c>
      <c r="B20">
        <v>1</v>
      </c>
      <c r="C20">
        <f>C19+10000*B20*gain1</f>
        <v>11800</v>
      </c>
      <c r="D20">
        <f>D19+10000*B20*gain2</f>
        <v>12700</v>
      </c>
      <c r="E20">
        <f>E19+10000*B20*gain3</f>
        <v>13600</v>
      </c>
      <c r="F20">
        <f>F19+10000*B20*gain4</f>
        <v>15400</v>
      </c>
      <c r="G20">
        <f>G19+10000*B20*gain5</f>
        <v>16300</v>
      </c>
      <c r="H20">
        <f>H19+10000*B20*gain6</f>
        <v>17200</v>
      </c>
      <c r="I20" s="4">
        <f>I19+10000*B20*gain7</f>
        <v>19000</v>
      </c>
      <c r="J20" s="4">
        <f>J19+10000*B20*gain8</f>
        <v>20800</v>
      </c>
      <c r="K20" s="4">
        <f>K19+10000*B20*gain9</f>
        <v>23500</v>
      </c>
      <c r="L20" s="4">
        <f>L19+10000*B20*gain10</f>
        <v>26200</v>
      </c>
      <c r="M20" s="4">
        <f>M19+10000*B20*gain11</f>
        <v>28900</v>
      </c>
      <c r="N20" s="4">
        <f>N19+10000*B20*gain12</f>
        <v>31600</v>
      </c>
      <c r="O20" s="4">
        <f>O19+10000*B20*gain13</f>
        <v>34300</v>
      </c>
      <c r="P20" s="4">
        <f>P19+10000*B20*gain14</f>
        <v>37000</v>
      </c>
      <c r="Q20" s="4">
        <f>Q19+10000*B20*gain15</f>
        <v>41500</v>
      </c>
      <c r="R20" s="4">
        <f>R19+10000*B20*gain16</f>
        <v>46000</v>
      </c>
      <c r="S20" s="4">
        <f>S19+10000*B20*gain17</f>
        <v>50500</v>
      </c>
      <c r="T20" s="4">
        <f>T19+10000*B20*gain18</f>
        <v>55000</v>
      </c>
    </row>
    <row r="21" spans="1:20">
      <c r="A21">
        <v>19</v>
      </c>
      <c r="B21">
        <f>-1/ratio_50_1</f>
        <v>-0.5</v>
      </c>
      <c r="C21">
        <f>C20+10000*B21*gain1</f>
        <v>11600</v>
      </c>
      <c r="D21">
        <f>D20+10000*B21*gain2</f>
        <v>12400</v>
      </c>
      <c r="E21">
        <f>E20+10000*B21*gain3</f>
        <v>13200</v>
      </c>
      <c r="F21">
        <f>F20+10000*B21*gain4</f>
        <v>14800</v>
      </c>
      <c r="G21">
        <f>G20+10000*B21*gain5</f>
        <v>15600</v>
      </c>
      <c r="H21">
        <f>H20+10000*B21*gain6</f>
        <v>16400</v>
      </c>
      <c r="I21" s="4">
        <f>I20+10000*B21*gain7</f>
        <v>18000</v>
      </c>
      <c r="J21" s="4">
        <f>J20+10000*B21*gain8</f>
        <v>19600</v>
      </c>
      <c r="K21" s="4">
        <f>K20+10000*B21*gain9</f>
        <v>22000</v>
      </c>
      <c r="L21" s="4">
        <f>L20+10000*B21*gain10</f>
        <v>24400</v>
      </c>
      <c r="M21" s="4">
        <f>M20+10000*B21*gain11</f>
        <v>26800</v>
      </c>
      <c r="N21" s="4">
        <f>N20+10000*B21*gain12</f>
        <v>29200</v>
      </c>
      <c r="O21" s="4">
        <f>O20+10000*B21*gain13</f>
        <v>31600</v>
      </c>
      <c r="P21" s="4">
        <f>P20+10000*B21*gain14</f>
        <v>34000</v>
      </c>
      <c r="Q21" s="4">
        <f>Q20+10000*B21*gain15</f>
        <v>38000</v>
      </c>
      <c r="R21" s="4">
        <f>R20+10000*B21*gain16</f>
        <v>42000</v>
      </c>
      <c r="S21" s="4">
        <f>S20+10000*B21*gain17</f>
        <v>46000</v>
      </c>
      <c r="T21" s="4">
        <f>T20+10000*B21*gain18</f>
        <v>50000</v>
      </c>
    </row>
    <row r="22" spans="1:20">
      <c r="A22">
        <v>20</v>
      </c>
      <c r="B22">
        <v>1</v>
      </c>
      <c r="C22">
        <f>C21+10000*B22*gain1</f>
        <v>12000</v>
      </c>
      <c r="D22">
        <f>D21+10000*B22*gain2</f>
        <v>13000</v>
      </c>
      <c r="E22">
        <f>E21+10000*B22*gain3</f>
        <v>14000</v>
      </c>
      <c r="F22">
        <f>F21+10000*B22*gain4</f>
        <v>16000</v>
      </c>
      <c r="G22">
        <f>G21+10000*B22*gain5</f>
        <v>17000</v>
      </c>
      <c r="H22">
        <f>H21+10000*B22*gain6</f>
        <v>18000</v>
      </c>
      <c r="I22" s="4">
        <f>I21+10000*B22*gain7</f>
        <v>20000</v>
      </c>
      <c r="J22" s="4">
        <f>J21+10000*B22*gain8</f>
        <v>22000</v>
      </c>
      <c r="K22" s="4">
        <f>K21+10000*B22*gain9</f>
        <v>25000</v>
      </c>
      <c r="L22" s="4">
        <f>L21+10000*B22*gain10</f>
        <v>28000</v>
      </c>
      <c r="M22" s="4">
        <f>M21+10000*B22*gain11</f>
        <v>31000</v>
      </c>
      <c r="N22" s="4">
        <f>N21+10000*B22*gain12</f>
        <v>34000</v>
      </c>
      <c r="O22" s="4">
        <f>O21+10000*B22*gain13</f>
        <v>37000</v>
      </c>
      <c r="P22" s="4">
        <f>P21+10000*B22*gain14</f>
        <v>40000</v>
      </c>
      <c r="Q22" s="4">
        <f>Q21+10000*B22*gain15</f>
        <v>45000</v>
      </c>
      <c r="R22" s="4">
        <f>R21+10000*B22*gain16</f>
        <v>50000</v>
      </c>
      <c r="S22" s="4">
        <f>S21+10000*B22*gain17</f>
        <v>55000</v>
      </c>
      <c r="T22" s="4">
        <f>T21+10000*B22*gain18</f>
        <v>60000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40%(复利)</vt:lpstr>
      <vt:lpstr>40%(无复利)</vt:lpstr>
      <vt:lpstr>50%(复利)</vt:lpstr>
      <vt:lpstr>50%(无复利)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yaxixi</dc:creator>
  <cp:lastModifiedBy>呀嘻嘻</cp:lastModifiedBy>
  <dcterms:created xsi:type="dcterms:W3CDTF">2018-08-29T12:51:00Z</dcterms:created>
  <dcterms:modified xsi:type="dcterms:W3CDTF">2018-08-29T15:47:58Z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KSOReadingLayout">
    <vt:bool>false</vt:bool>
  </property>
</Properties>
</file>