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axsomo/projet-validation-electronique/"/>
    </mc:Choice>
  </mc:AlternateContent>
  <xr:revisionPtr revIDLastSave="0" documentId="13_ncr:1_{E209F0E9-AB2F-7049-8005-73F2B0F97A73}" xr6:coauthVersionLast="47" xr6:coauthVersionMax="47" xr10:uidLastSave="{00000000-0000-0000-0000-000000000000}"/>
  <bookViews>
    <workbookView xWindow="1140" yWindow="500" windowWidth="32460" windowHeight="18820" xr2:uid="{00000000-000D-0000-FFFF-FFFF00000000}"/>
  </bookViews>
  <sheets>
    <sheet name="AM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K48" i="1"/>
  <c r="Q45" i="1"/>
  <c r="K45" i="1"/>
  <c r="Q42" i="1"/>
  <c r="K42" i="1"/>
  <c r="Q39" i="1"/>
  <c r="K39" i="1"/>
  <c r="Q36" i="1"/>
  <c r="K36" i="1"/>
  <c r="Q33" i="1"/>
  <c r="K33" i="1"/>
  <c r="Q30" i="1"/>
  <c r="K30" i="1"/>
  <c r="Q27" i="1"/>
  <c r="K27" i="1"/>
  <c r="Q24" i="1"/>
  <c r="K24" i="1"/>
  <c r="Q21" i="1"/>
  <c r="K21" i="1"/>
</calcChain>
</file>

<file path=xl/sharedStrings.xml><?xml version="1.0" encoding="utf-8"?>
<sst xmlns="http://schemas.openxmlformats.org/spreadsheetml/2006/main" count="108" uniqueCount="88">
  <si>
    <t>DOCUMENT</t>
  </si>
  <si>
    <r>
      <rPr>
        <b/>
        <sz val="19"/>
        <color rgb="FF000000"/>
        <rFont val="Calibri, sans-serif"/>
      </rPr>
      <t>AMDEC</t>
    </r>
    <r>
      <rPr>
        <sz val="19"/>
        <color rgb="FF000000"/>
        <rFont val="Calibri, sans-serif"/>
      </rPr>
      <t xml:space="preserve">
</t>
    </r>
    <r>
      <rPr>
        <sz val="13"/>
        <color rgb="FF666666"/>
        <rFont val="Calibri, sans-serif"/>
      </rPr>
      <t>Analyse des Modes Defaillance, leurs Effets et leur Criticité</t>
    </r>
  </si>
  <si>
    <t>Date dernière MàJ</t>
  </si>
  <si>
    <t>Référence</t>
  </si>
  <si>
    <t>AMDEC 20250630 1A</t>
  </si>
  <si>
    <t>DÉTECTION</t>
  </si>
  <si>
    <t>OCCURRENCE</t>
  </si>
  <si>
    <t>GRAVITÉ</t>
  </si>
  <si>
    <t>Évident</t>
  </si>
  <si>
    <t>Exceptionnel</t>
  </si>
  <si>
    <t>Mineure</t>
  </si>
  <si>
    <t>Possible</t>
  </si>
  <si>
    <t>Rare</t>
  </si>
  <si>
    <t>Moyenne</t>
  </si>
  <si>
    <t>Improbable</t>
  </si>
  <si>
    <t>Fréquent</t>
  </si>
  <si>
    <t>Majeure</t>
  </si>
  <si>
    <t>Impossible</t>
  </si>
  <si>
    <t>Certain</t>
  </si>
  <si>
    <t>Importante</t>
  </si>
  <si>
    <t>OPERATION DU PROCESSUS / FONCTION DU PRODUIT</t>
  </si>
  <si>
    <t>MODE DE DEFAILLANCE POTENTIELLE</t>
  </si>
  <si>
    <t>EFFET DE DEFAILLANCE</t>
  </si>
  <si>
    <t>CAUSE POSSIBLE DE DEFAILLANCE</t>
  </si>
  <si>
    <t>ORIGINE (Interne / Externe)</t>
  </si>
  <si>
    <t>TYPE DU RISQUE</t>
  </si>
  <si>
    <t>EVALUATION</t>
  </si>
  <si>
    <t>ACTIONS PREVENTIVES</t>
  </si>
  <si>
    <t>RESULTATS</t>
  </si>
  <si>
    <t>Détection</t>
  </si>
  <si>
    <t>Occurrence</t>
  </si>
  <si>
    <t>Gravité</t>
  </si>
  <si>
    <t>Ciriticité</t>
  </si>
  <si>
    <t>Recommandées</t>
  </si>
  <si>
    <t>Nouvelle Criticité</t>
  </si>
  <si>
    <t>EXTERNE</t>
  </si>
  <si>
    <t>INTERNE</t>
  </si>
  <si>
    <t>TECHNIQUE</t>
  </si>
  <si>
    <t>LECTURE TEMPÉRATURE (TMP126)</t>
  </si>
  <si>
    <t>LECTURE COURANT (INA237)</t>
  </si>
  <si>
    <t>SURVEILLANCE TEMPÉRATURE</t>
  </si>
  <si>
    <t>COMMUNICATION BLE</t>
  </si>
  <si>
    <t>SURVEILLANCE DU COURANT</t>
  </si>
  <si>
    <t>LOGGER FLASH</t>
  </si>
  <si>
    <t>ANALYSE ID CAPTEUR</t>
  </si>
  <si>
    <t>RECHARGEMENT BOUCLE LOOP</t>
  </si>
  <si>
    <t>EXECUTION SANS COMMANDE</t>
  </si>
  <si>
    <t>BUZZER / LED</t>
  </si>
  <si>
    <t>Capteur non détecté</t>
  </si>
  <si>
    <t>Capteur absent ou erreur communication</t>
  </si>
  <si>
    <t>Température monte trop vite</t>
  </si>
  <si>
    <t>Pas de réception de commandes BLE</t>
  </si>
  <si>
    <t>Pic de courant non détecté</t>
  </si>
  <si>
    <t>Événements non stockés</t>
  </si>
  <si>
    <t>Faux-positif (ID incorrect alors que capteur bon)</t>
  </si>
  <si>
    <t>Commande BLE ne se lit pas deux fois d’affilée</t>
  </si>
  <si>
    <t>Commande précédente s’exécute en boucle</t>
  </si>
  <si>
    <t>PWM ne fonctionne pas</t>
  </si>
  <si>
    <t>Alarmes non levées / mesures impossibles</t>
  </si>
  <si>
    <t>Pas d’alerte de pic de courant</t>
  </si>
  <si>
    <t>Endommagement du système / absence de changement de courant</t>
  </si>
  <si>
    <t>Impossible de contrôler à distance</t>
  </si>
  <si>
    <t>Dommages matériels potentiels</t>
  </si>
  <si>
    <t>Aucune trace après redémarrage</t>
  </si>
  <si>
    <t>Blocage du système inutile</t>
  </si>
  <si>
    <t>Incompréhension utilisateur / test non répété</t>
  </si>
  <si>
    <t>Comportement erratique</t>
  </si>
  <si>
    <t>Aucun retour visuel ou sonore</t>
  </si>
  <si>
    <t>Défaillance SPI / mauvais ID</t>
  </si>
  <si>
    <t>Mauvais branchement / capteur absent</t>
  </si>
  <si>
    <t>Dissipation thermique mauvaise</t>
  </si>
  <si>
    <t>Bruit, perte de couplage</t>
  </si>
  <si>
    <t>Mauvais réglage du seuil INA</t>
  </si>
  <si>
    <t>Flash corrompu / non initialisé</t>
  </si>
  <si>
    <t>Mauvais code de lecture ou SPI mal configuré</t>
  </si>
  <si>
    <t>Valeur non vidée ou comparaison incomplète</t>
  </si>
  <si>
    <t>Mauvaise logique de loop()</t>
  </si>
  <si>
    <t>Mauvais canal ou attachement</t>
  </si>
  <si>
    <t>Vérification ID capteur au démarrage + blocage du système si échec</t>
  </si>
  <si>
    <t>Vérification ID à l’initialisation + LED rouge + halt loop</t>
  </si>
  <si>
    <t>Seuil logiciel + alarme + journalisation dans flash</t>
  </si>
  <si>
    <t>Ajout de messages de confirmation / timeout</t>
  </si>
  <si>
    <t>Seuil courant fixé à 1.5 A + alarme logicielle et buzzer</t>
  </si>
  <si>
    <t>Fonction initEventLogger() + test de relecture au démarrage</t>
  </si>
  <si>
    <t>Vérification bit à bit selon datasheet + doc SPI</t>
  </si>
  <si>
    <t>Reset de la caractéristique BLE après lecture (setValue(""))</t>
  </si>
  <si>
    <t>Ajout de if (!value.empty()) + structure switch propre</t>
  </si>
  <si>
    <t>Test unitaire LED/buzzer dans setup()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</si>
</sst>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1"/>
      <color rgb="FFFFFFFF"/>
      <name val="Calibri"/>
      <family val="2"/>
    </font>
    <font>
      <sz val="10"/>
      <name val="Arial"/>
      <family val="2"/>
    </font>
    <font>
      <sz val="1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9"/>
      <color rgb="FF000000"/>
      <name val="Calibri, sans-serif"/>
    </font>
    <font>
      <sz val="19"/>
      <color rgb="FF000000"/>
      <name val="Calibri, sans-serif"/>
    </font>
    <font>
      <sz val="13"/>
      <color rgb="FF666666"/>
      <name val="Calibri, sans-serif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8ED973"/>
        <bgColor rgb="FF8ED973"/>
      </patternFill>
    </fill>
    <fill>
      <patternFill patternType="solid">
        <fgColor rgb="FFF9F66A"/>
        <bgColor rgb="FFF9F66A"/>
      </patternFill>
    </fill>
    <fill>
      <patternFill patternType="solid">
        <fgColor rgb="FFF77525"/>
        <bgColor rgb="FFF77525"/>
      </patternFill>
    </fill>
    <fill>
      <patternFill patternType="solid">
        <fgColor rgb="FFFF3F3F"/>
        <bgColor rgb="FFFF3F3F"/>
      </patternFill>
    </fill>
    <fill>
      <patternFill patternType="solid">
        <fgColor rgb="FFF3F3F3"/>
        <bgColor rgb="FFF3F3F3"/>
      </patternFill>
    </fill>
    <fill>
      <patternFill patternType="solid">
        <fgColor rgb="FF70AD47"/>
        <bgColor rgb="FF70AD4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7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0" xfId="0" applyFont="1" applyBorder="1"/>
    <xf numFmtId="0" fontId="11" fillId="0" borderId="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6" xfId="0" applyFont="1" applyBorder="1"/>
    <xf numFmtId="0" fontId="9" fillId="9" borderId="7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2" xfId="0" applyFont="1" applyBorder="1"/>
    <xf numFmtId="0" fontId="8" fillId="2" borderId="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070"/>
          <bgColor rgb="FFFF707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71AD47"/>
          <bgColor rgb="FF71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1</xdr:row>
      <xdr:rowOff>161925</xdr:rowOff>
    </xdr:from>
    <xdr:ext cx="1476375" cy="819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50"/>
  <sheetViews>
    <sheetView showGridLines="0" tabSelected="1" workbookViewId="0">
      <pane ySplit="7" topLeftCell="A8" activePane="bottomLeft" state="frozen"/>
      <selection pane="bottomLeft" activeCell="K12" sqref="K12"/>
    </sheetView>
  </sheetViews>
  <sheetFormatPr baseColWidth="10" defaultColWidth="12.5" defaultRowHeight="15.75" customHeight="1"/>
  <cols>
    <col min="1" max="1" width="4.33203125" customWidth="1"/>
    <col min="2" max="5" width="20.1640625" customWidth="1"/>
    <col min="6" max="7" width="16.5" customWidth="1"/>
    <col min="12" max="13" width="14.1640625" customWidth="1"/>
  </cols>
  <sheetData>
    <row r="1" spans="1:17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>
      <c r="A2" s="1"/>
      <c r="B2" s="30"/>
      <c r="C2" s="22"/>
      <c r="D2" s="1"/>
      <c r="E2" s="23" t="s">
        <v>0</v>
      </c>
      <c r="F2" s="24"/>
      <c r="G2" s="24"/>
      <c r="H2" s="24"/>
      <c r="I2" s="16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22"/>
      <c r="C3" s="22"/>
      <c r="D3" s="1"/>
      <c r="E3" s="19"/>
      <c r="F3" s="25"/>
      <c r="G3" s="25"/>
      <c r="H3" s="25"/>
      <c r="I3" s="20"/>
      <c r="J3" s="1"/>
      <c r="K3" s="1"/>
      <c r="L3" s="1"/>
      <c r="M3" s="1"/>
      <c r="N3" s="1"/>
      <c r="O3" s="1"/>
      <c r="P3" s="1"/>
      <c r="Q3" s="1"/>
    </row>
    <row r="4" spans="1:17" ht="15">
      <c r="A4" s="1"/>
      <c r="B4" s="22"/>
      <c r="C4" s="22"/>
      <c r="D4" s="1"/>
      <c r="E4" s="26" t="s">
        <v>1</v>
      </c>
      <c r="F4" s="16"/>
      <c r="G4" s="27" t="s">
        <v>2</v>
      </c>
      <c r="H4" s="28">
        <v>45841</v>
      </c>
      <c r="I4" s="16"/>
      <c r="J4" s="1"/>
      <c r="K4" s="1"/>
      <c r="L4" s="1"/>
      <c r="M4" s="1"/>
      <c r="N4" s="1"/>
      <c r="O4" s="1"/>
      <c r="P4" s="1"/>
      <c r="Q4" s="1"/>
    </row>
    <row r="5" spans="1:17" ht="15">
      <c r="A5" s="1"/>
      <c r="B5" s="22"/>
      <c r="C5" s="22"/>
      <c r="D5" s="1"/>
      <c r="E5" s="17"/>
      <c r="F5" s="18"/>
      <c r="G5" s="11"/>
      <c r="H5" s="19"/>
      <c r="I5" s="20"/>
      <c r="J5" s="1"/>
      <c r="K5" s="1"/>
      <c r="L5" s="1"/>
      <c r="M5" s="1"/>
      <c r="N5" s="1"/>
      <c r="O5" s="1"/>
      <c r="P5" s="1"/>
      <c r="Q5" s="1"/>
    </row>
    <row r="6" spans="1:17" ht="15">
      <c r="A6" s="1"/>
      <c r="B6" s="22"/>
      <c r="C6" s="22"/>
      <c r="D6" s="1"/>
      <c r="E6" s="17"/>
      <c r="F6" s="18"/>
      <c r="G6" s="27" t="s">
        <v>3</v>
      </c>
      <c r="H6" s="29" t="s">
        <v>4</v>
      </c>
      <c r="I6" s="16"/>
      <c r="J6" s="1"/>
      <c r="K6" s="1"/>
      <c r="L6" s="1"/>
      <c r="M6" s="1"/>
      <c r="N6" s="1"/>
      <c r="O6" s="1"/>
      <c r="P6" s="1"/>
      <c r="Q6" s="1"/>
    </row>
    <row r="7" spans="1:17" ht="15">
      <c r="A7" s="1"/>
      <c r="B7" s="22"/>
      <c r="C7" s="22"/>
      <c r="D7" s="1"/>
      <c r="E7" s="19"/>
      <c r="F7" s="20"/>
      <c r="G7" s="11"/>
      <c r="H7" s="19"/>
      <c r="I7" s="20"/>
      <c r="J7" s="1"/>
      <c r="K7" s="1"/>
      <c r="L7" s="8"/>
      <c r="M7" s="1"/>
      <c r="N7" s="1"/>
      <c r="O7" s="1"/>
      <c r="P7" s="1"/>
      <c r="Q7" s="1"/>
    </row>
    <row r="8" spans="1:17" ht="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"/>
      <c r="B9" s="35" t="s">
        <v>5</v>
      </c>
      <c r="C9" s="33"/>
      <c r="D9" s="2"/>
      <c r="E9" s="35" t="s">
        <v>6</v>
      </c>
      <c r="F9" s="33"/>
      <c r="G9" s="1"/>
      <c r="H9" s="35" t="s">
        <v>7</v>
      </c>
      <c r="I9" s="33"/>
      <c r="J9" s="1"/>
      <c r="K9" s="1"/>
      <c r="L9" s="1"/>
      <c r="M9" s="1"/>
      <c r="N9" s="1"/>
      <c r="O9" s="1"/>
      <c r="P9" s="1"/>
      <c r="Q9" s="1"/>
    </row>
    <row r="10" spans="1:17" ht="15">
      <c r="A10" s="1"/>
      <c r="B10" s="3" t="s">
        <v>8</v>
      </c>
      <c r="C10" s="4">
        <v>1</v>
      </c>
      <c r="D10" s="2"/>
      <c r="E10" s="3" t="s">
        <v>9</v>
      </c>
      <c r="F10" s="4">
        <v>1</v>
      </c>
      <c r="G10" s="1"/>
      <c r="H10" s="3" t="s">
        <v>10</v>
      </c>
      <c r="I10" s="4">
        <v>1</v>
      </c>
      <c r="J10" s="1"/>
      <c r="K10" s="1"/>
      <c r="L10" s="1"/>
      <c r="M10" s="1"/>
      <c r="N10" s="1"/>
      <c r="O10" s="1"/>
      <c r="P10" s="1"/>
      <c r="Q10" s="1"/>
    </row>
    <row r="11" spans="1:17" ht="15">
      <c r="A11" s="1"/>
      <c r="B11" s="3" t="s">
        <v>11</v>
      </c>
      <c r="C11" s="5">
        <v>2</v>
      </c>
      <c r="D11" s="2"/>
      <c r="E11" s="3" t="s">
        <v>12</v>
      </c>
      <c r="F11" s="5">
        <v>2</v>
      </c>
      <c r="G11" s="1"/>
      <c r="H11" s="3" t="s">
        <v>13</v>
      </c>
      <c r="I11" s="5">
        <v>2</v>
      </c>
      <c r="J11" s="1"/>
      <c r="K11" s="1"/>
      <c r="L11" s="1"/>
      <c r="M11" s="1"/>
      <c r="N11" s="1"/>
      <c r="O11" s="1"/>
      <c r="P11" s="1"/>
      <c r="Q11" s="1"/>
    </row>
    <row r="12" spans="1:17" ht="15">
      <c r="A12" s="1"/>
      <c r="B12" s="3" t="s">
        <v>14</v>
      </c>
      <c r="C12" s="6">
        <v>3</v>
      </c>
      <c r="D12" s="2"/>
      <c r="E12" s="3" t="s">
        <v>15</v>
      </c>
      <c r="F12" s="6">
        <v>3</v>
      </c>
      <c r="G12" s="1"/>
      <c r="H12" s="3" t="s">
        <v>16</v>
      </c>
      <c r="I12" s="6">
        <v>3</v>
      </c>
      <c r="J12" s="1"/>
      <c r="K12" s="1"/>
      <c r="L12" s="1"/>
      <c r="M12" s="1"/>
      <c r="N12" s="1"/>
      <c r="O12" s="1"/>
      <c r="P12" s="1"/>
      <c r="Q12" s="1"/>
    </row>
    <row r="13" spans="1:17" ht="15">
      <c r="A13" s="1"/>
      <c r="B13" s="3" t="s">
        <v>17</v>
      </c>
      <c r="C13" s="7">
        <v>4</v>
      </c>
      <c r="D13" s="2"/>
      <c r="E13" s="3" t="s">
        <v>18</v>
      </c>
      <c r="F13" s="7">
        <v>4</v>
      </c>
      <c r="G13" s="1"/>
      <c r="H13" s="3" t="s">
        <v>19</v>
      </c>
      <c r="I13" s="7">
        <v>4</v>
      </c>
      <c r="J13" s="1"/>
      <c r="K13" s="1"/>
      <c r="L13" s="1"/>
      <c r="M13" s="1"/>
      <c r="N13" s="1"/>
      <c r="O13" s="1"/>
      <c r="P13" s="1"/>
      <c r="Q13" s="1"/>
    </row>
    <row r="14" spans="1:17" ht="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"/>
      <c r="B15" s="34" t="s">
        <v>20</v>
      </c>
      <c r="C15" s="34" t="s">
        <v>21</v>
      </c>
      <c r="D15" s="34" t="s">
        <v>22</v>
      </c>
      <c r="E15" s="34" t="s">
        <v>23</v>
      </c>
      <c r="F15" s="34" t="s">
        <v>24</v>
      </c>
      <c r="G15" s="34" t="s">
        <v>25</v>
      </c>
      <c r="H15" s="31" t="s">
        <v>26</v>
      </c>
      <c r="I15" s="32"/>
      <c r="J15" s="32"/>
      <c r="K15" s="33"/>
      <c r="L15" s="31" t="s">
        <v>27</v>
      </c>
      <c r="M15" s="33"/>
      <c r="N15" s="31" t="s">
        <v>28</v>
      </c>
      <c r="O15" s="32"/>
      <c r="P15" s="32"/>
      <c r="Q15" s="33"/>
    </row>
    <row r="16" spans="1:17" ht="15">
      <c r="A16" s="1"/>
      <c r="B16" s="10"/>
      <c r="C16" s="10"/>
      <c r="D16" s="10"/>
      <c r="E16" s="10"/>
      <c r="F16" s="10"/>
      <c r="G16" s="10"/>
      <c r="H16" s="36" t="s">
        <v>29</v>
      </c>
      <c r="I16" s="36" t="s">
        <v>30</v>
      </c>
      <c r="J16" s="36" t="s">
        <v>31</v>
      </c>
      <c r="K16" s="34" t="s">
        <v>32</v>
      </c>
      <c r="L16" s="37" t="s">
        <v>33</v>
      </c>
      <c r="M16" s="16"/>
      <c r="N16" s="36" t="s">
        <v>29</v>
      </c>
      <c r="O16" s="36" t="s">
        <v>30</v>
      </c>
      <c r="P16" s="36" t="s">
        <v>31</v>
      </c>
      <c r="Q16" s="34" t="s">
        <v>34</v>
      </c>
    </row>
    <row r="17" spans="1:17" ht="1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18"/>
      <c r="N17" s="10"/>
      <c r="O17" s="10"/>
      <c r="P17" s="10"/>
      <c r="Q17" s="10"/>
    </row>
    <row r="18" spans="1:17" ht="15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18"/>
      <c r="N18" s="10"/>
      <c r="O18" s="10"/>
      <c r="P18" s="10"/>
      <c r="Q18" s="10"/>
    </row>
    <row r="19" spans="1:17" ht="1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18"/>
      <c r="N19" s="10"/>
      <c r="O19" s="10"/>
      <c r="P19" s="10"/>
      <c r="Q19" s="10"/>
    </row>
    <row r="20" spans="1:17" ht="1.5" customHeight="1">
      <c r="A20" s="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9"/>
      <c r="M20" s="20"/>
      <c r="N20" s="11"/>
      <c r="O20" s="11"/>
      <c r="P20" s="11"/>
      <c r="Q20" s="11"/>
    </row>
    <row r="21" spans="1:17" ht="15.75" customHeight="1">
      <c r="B21" s="12" t="s">
        <v>38</v>
      </c>
      <c r="C21" s="13" t="s">
        <v>48</v>
      </c>
      <c r="D21" s="9" t="s">
        <v>58</v>
      </c>
      <c r="E21" s="9" t="s">
        <v>68</v>
      </c>
      <c r="F21" s="12" t="s">
        <v>36</v>
      </c>
      <c r="G21" s="12" t="s">
        <v>37</v>
      </c>
      <c r="H21" s="9">
        <v>2</v>
      </c>
      <c r="I21" s="9">
        <v>2</v>
      </c>
      <c r="J21" s="9">
        <v>4</v>
      </c>
      <c r="K21" s="21">
        <f>H21*I21*J21</f>
        <v>16</v>
      </c>
      <c r="L21" s="15" t="s">
        <v>78</v>
      </c>
      <c r="M21" s="16"/>
      <c r="N21" s="9">
        <v>1</v>
      </c>
      <c r="O21" s="9">
        <v>2</v>
      </c>
      <c r="P21" s="9">
        <v>4</v>
      </c>
      <c r="Q21" s="9">
        <f>N21*O21*P21</f>
        <v>8</v>
      </c>
    </row>
    <row r="22" spans="1:17" ht="15.75" customHeight="1">
      <c r="B22" s="10"/>
      <c r="C22" s="13"/>
      <c r="D22" s="10"/>
      <c r="E22" s="10"/>
      <c r="F22" s="10"/>
      <c r="G22" s="10"/>
      <c r="H22" s="10"/>
      <c r="I22" s="10"/>
      <c r="J22" s="10"/>
      <c r="K22" s="10"/>
      <c r="L22" s="17"/>
      <c r="M22" s="18"/>
      <c r="N22" s="10"/>
      <c r="O22" s="10"/>
      <c r="P22" s="10"/>
      <c r="Q22" s="10"/>
    </row>
    <row r="23" spans="1:17" ht="15.75" customHeight="1">
      <c r="B23" s="11"/>
      <c r="C23" s="14"/>
      <c r="D23" s="11"/>
      <c r="E23" s="11"/>
      <c r="F23" s="11"/>
      <c r="G23" s="11"/>
      <c r="H23" s="11"/>
      <c r="I23" s="11"/>
      <c r="J23" s="11"/>
      <c r="K23" s="11"/>
      <c r="L23" s="19"/>
      <c r="M23" s="20"/>
      <c r="N23" s="11"/>
      <c r="O23" s="11"/>
      <c r="P23" s="11"/>
      <c r="Q23" s="11"/>
    </row>
    <row r="24" spans="1:17" ht="15.75" customHeight="1">
      <c r="B24" s="12" t="s">
        <v>39</v>
      </c>
      <c r="C24" s="13" t="s">
        <v>49</v>
      </c>
      <c r="D24" s="9" t="s">
        <v>59</v>
      </c>
      <c r="E24" s="9" t="s">
        <v>69</v>
      </c>
      <c r="F24" s="12" t="s">
        <v>36</v>
      </c>
      <c r="G24" s="12" t="s">
        <v>37</v>
      </c>
      <c r="H24" s="9">
        <v>2</v>
      </c>
      <c r="I24" s="9">
        <v>2</v>
      </c>
      <c r="J24" s="9">
        <v>4</v>
      </c>
      <c r="K24" s="21">
        <f>H24*I24*J24</f>
        <v>16</v>
      </c>
      <c r="L24" s="15" t="s">
        <v>79</v>
      </c>
      <c r="M24" s="16"/>
      <c r="N24" s="9">
        <v>1</v>
      </c>
      <c r="O24" s="9">
        <v>2</v>
      </c>
      <c r="P24" s="9">
        <v>4</v>
      </c>
      <c r="Q24" s="9">
        <f>N24*O24*P24</f>
        <v>8</v>
      </c>
    </row>
    <row r="25" spans="1:17" ht="15.75" customHeight="1">
      <c r="B25" s="10"/>
      <c r="C25" s="13"/>
      <c r="D25" s="10"/>
      <c r="E25" s="10"/>
      <c r="F25" s="10"/>
      <c r="G25" s="10"/>
      <c r="H25" s="10"/>
      <c r="I25" s="10"/>
      <c r="J25" s="10"/>
      <c r="K25" s="10"/>
      <c r="L25" s="17"/>
      <c r="M25" s="18"/>
      <c r="N25" s="10"/>
      <c r="O25" s="10"/>
      <c r="P25" s="10"/>
      <c r="Q25" s="10"/>
    </row>
    <row r="26" spans="1:17" ht="15.75" customHeight="1">
      <c r="B26" s="11"/>
      <c r="C26" s="14"/>
      <c r="D26" s="11"/>
      <c r="E26" s="11"/>
      <c r="F26" s="11"/>
      <c r="G26" s="11"/>
      <c r="H26" s="11"/>
      <c r="I26" s="11"/>
      <c r="J26" s="11"/>
      <c r="K26" s="11"/>
      <c r="L26" s="19"/>
      <c r="M26" s="20"/>
      <c r="N26" s="11"/>
      <c r="O26" s="11"/>
      <c r="P26" s="11"/>
      <c r="Q26" s="11"/>
    </row>
    <row r="27" spans="1:17" ht="15.75" customHeight="1">
      <c r="B27" s="12" t="s">
        <v>40</v>
      </c>
      <c r="C27" s="13" t="s">
        <v>50</v>
      </c>
      <c r="D27" s="9" t="s">
        <v>60</v>
      </c>
      <c r="E27" s="9" t="s">
        <v>70</v>
      </c>
      <c r="F27" s="12" t="s">
        <v>36</v>
      </c>
      <c r="G27" s="12" t="s">
        <v>37</v>
      </c>
      <c r="H27" s="9">
        <v>1</v>
      </c>
      <c r="I27" s="9">
        <v>2</v>
      </c>
      <c r="J27" s="9">
        <v>3</v>
      </c>
      <c r="K27" s="21">
        <f>H27*I27*J27</f>
        <v>6</v>
      </c>
      <c r="L27" s="15" t="s">
        <v>80</v>
      </c>
      <c r="M27" s="16"/>
      <c r="N27" s="9">
        <v>1</v>
      </c>
      <c r="O27" s="9">
        <v>2</v>
      </c>
      <c r="P27" s="9">
        <v>3</v>
      </c>
      <c r="Q27" s="9">
        <f>N27*O27*P27</f>
        <v>6</v>
      </c>
    </row>
    <row r="28" spans="1:17" ht="15.75" customHeight="1">
      <c r="B28" s="10"/>
      <c r="C28" s="13"/>
      <c r="D28" s="10"/>
      <c r="E28" s="10"/>
      <c r="F28" s="10"/>
      <c r="G28" s="10"/>
      <c r="H28" s="10"/>
      <c r="I28" s="10"/>
      <c r="J28" s="10"/>
      <c r="K28" s="10"/>
      <c r="L28" s="17"/>
      <c r="M28" s="18"/>
      <c r="N28" s="10"/>
      <c r="O28" s="10"/>
      <c r="P28" s="10"/>
      <c r="Q28" s="10"/>
    </row>
    <row r="29" spans="1:17" ht="15.75" customHeight="1">
      <c r="B29" s="11"/>
      <c r="C29" s="14"/>
      <c r="D29" s="11"/>
      <c r="E29" s="11"/>
      <c r="F29" s="11"/>
      <c r="G29" s="11"/>
      <c r="H29" s="11"/>
      <c r="I29" s="11"/>
      <c r="J29" s="11"/>
      <c r="K29" s="11"/>
      <c r="L29" s="19"/>
      <c r="M29" s="20"/>
      <c r="N29" s="11"/>
      <c r="O29" s="11"/>
      <c r="P29" s="11"/>
      <c r="Q29" s="11"/>
    </row>
    <row r="30" spans="1:17" ht="15.75" customHeight="1">
      <c r="B30" s="12" t="s">
        <v>41</v>
      </c>
      <c r="C30" s="13" t="s">
        <v>51</v>
      </c>
      <c r="D30" s="9" t="s">
        <v>61</v>
      </c>
      <c r="E30" s="9" t="s">
        <v>71</v>
      </c>
      <c r="F30" s="12" t="s">
        <v>35</v>
      </c>
      <c r="G30" s="12" t="s">
        <v>37</v>
      </c>
      <c r="H30" s="9">
        <v>2</v>
      </c>
      <c r="I30" s="9">
        <v>3</v>
      </c>
      <c r="J30" s="9">
        <v>4</v>
      </c>
      <c r="K30" s="21">
        <f>H30*I30*J30</f>
        <v>24</v>
      </c>
      <c r="L30" s="15" t="s">
        <v>81</v>
      </c>
      <c r="M30" s="16"/>
      <c r="N30" s="9">
        <v>2</v>
      </c>
      <c r="O30" s="9">
        <v>2</v>
      </c>
      <c r="P30" s="9">
        <v>4</v>
      </c>
      <c r="Q30" s="9">
        <f>N30*O30*P30</f>
        <v>16</v>
      </c>
    </row>
    <row r="31" spans="1:17" ht="15.75" customHeight="1">
      <c r="B31" s="10"/>
      <c r="C31" s="13"/>
      <c r="D31" s="10"/>
      <c r="E31" s="10"/>
      <c r="F31" s="10"/>
      <c r="G31" s="10"/>
      <c r="H31" s="10"/>
      <c r="I31" s="10"/>
      <c r="J31" s="10"/>
      <c r="K31" s="10"/>
      <c r="L31" s="17"/>
      <c r="M31" s="18"/>
      <c r="N31" s="10"/>
      <c r="O31" s="10"/>
      <c r="P31" s="10"/>
      <c r="Q31" s="10"/>
    </row>
    <row r="32" spans="1:17" ht="15.75" customHeight="1">
      <c r="B32" s="11"/>
      <c r="C32" s="14"/>
      <c r="D32" s="11"/>
      <c r="E32" s="11"/>
      <c r="F32" s="11"/>
      <c r="G32" s="11"/>
      <c r="H32" s="11"/>
      <c r="I32" s="11"/>
      <c r="J32" s="11"/>
      <c r="K32" s="11"/>
      <c r="L32" s="19"/>
      <c r="M32" s="20"/>
      <c r="N32" s="11"/>
      <c r="O32" s="11"/>
      <c r="P32" s="11"/>
      <c r="Q32" s="11"/>
    </row>
    <row r="33" spans="2:17" ht="15.75" customHeight="1">
      <c r="B33" s="12" t="s">
        <v>42</v>
      </c>
      <c r="C33" s="13" t="s">
        <v>52</v>
      </c>
      <c r="D33" s="9" t="s">
        <v>62</v>
      </c>
      <c r="E33" s="9" t="s">
        <v>72</v>
      </c>
      <c r="F33" s="12" t="s">
        <v>36</v>
      </c>
      <c r="G33" s="12" t="s">
        <v>37</v>
      </c>
      <c r="H33" s="9">
        <v>1</v>
      </c>
      <c r="I33" s="9">
        <v>2</v>
      </c>
      <c r="J33" s="9">
        <v>4</v>
      </c>
      <c r="K33" s="21">
        <f>H33*I33*J33</f>
        <v>8</v>
      </c>
      <c r="L33" s="15" t="s">
        <v>82</v>
      </c>
      <c r="M33" s="16"/>
      <c r="N33" s="9">
        <v>1</v>
      </c>
      <c r="O33" s="9">
        <v>1</v>
      </c>
      <c r="P33" s="9">
        <v>4</v>
      </c>
      <c r="Q33" s="9">
        <f>N33*O33*P33</f>
        <v>4</v>
      </c>
    </row>
    <row r="34" spans="2:17" ht="15.75" customHeight="1">
      <c r="B34" s="10"/>
      <c r="C34" s="13"/>
      <c r="D34" s="10"/>
      <c r="E34" s="10"/>
      <c r="F34" s="10"/>
      <c r="G34" s="10"/>
      <c r="H34" s="10"/>
      <c r="I34" s="10"/>
      <c r="J34" s="10"/>
      <c r="K34" s="10"/>
      <c r="L34" s="17"/>
      <c r="M34" s="18"/>
      <c r="N34" s="10"/>
      <c r="O34" s="10"/>
      <c r="P34" s="10"/>
      <c r="Q34" s="10"/>
    </row>
    <row r="35" spans="2:17" ht="15.75" customHeight="1">
      <c r="B35" s="11"/>
      <c r="C35" s="14"/>
      <c r="D35" s="11"/>
      <c r="E35" s="11"/>
      <c r="F35" s="11"/>
      <c r="G35" s="11"/>
      <c r="H35" s="11"/>
      <c r="I35" s="11"/>
      <c r="J35" s="11"/>
      <c r="K35" s="11"/>
      <c r="L35" s="19"/>
      <c r="M35" s="20"/>
      <c r="N35" s="11"/>
      <c r="O35" s="11"/>
      <c r="P35" s="11"/>
      <c r="Q35" s="11"/>
    </row>
    <row r="36" spans="2:17" ht="15.75" customHeight="1">
      <c r="B36" s="12" t="s">
        <v>43</v>
      </c>
      <c r="C36" s="13" t="s">
        <v>53</v>
      </c>
      <c r="D36" s="9" t="s">
        <v>63</v>
      </c>
      <c r="E36" s="9" t="s">
        <v>73</v>
      </c>
      <c r="F36" s="12" t="s">
        <v>36</v>
      </c>
      <c r="G36" s="12" t="s">
        <v>37</v>
      </c>
      <c r="H36" s="9">
        <v>2</v>
      </c>
      <c r="I36" s="9">
        <v>2</v>
      </c>
      <c r="J36" s="9">
        <v>3</v>
      </c>
      <c r="K36" s="21">
        <f>H36*I36*J36</f>
        <v>12</v>
      </c>
      <c r="L36" s="15" t="s">
        <v>83</v>
      </c>
      <c r="M36" s="16"/>
      <c r="N36" s="9">
        <v>2</v>
      </c>
      <c r="O36" s="9">
        <v>1</v>
      </c>
      <c r="P36" s="9">
        <v>3</v>
      </c>
      <c r="Q36" s="9">
        <f>N36*O36*P36</f>
        <v>6</v>
      </c>
    </row>
    <row r="37" spans="2:17" ht="15.75" customHeight="1">
      <c r="B37" s="10"/>
      <c r="C37" s="13"/>
      <c r="D37" s="10"/>
      <c r="E37" s="10"/>
      <c r="F37" s="10"/>
      <c r="G37" s="10"/>
      <c r="H37" s="10"/>
      <c r="I37" s="10"/>
      <c r="J37" s="10"/>
      <c r="K37" s="10"/>
      <c r="L37" s="17"/>
      <c r="M37" s="18"/>
      <c r="N37" s="10"/>
      <c r="O37" s="10"/>
      <c r="P37" s="10"/>
      <c r="Q37" s="10"/>
    </row>
    <row r="38" spans="2:17" ht="15.75" customHeight="1">
      <c r="B38" s="11"/>
      <c r="C38" s="14"/>
      <c r="D38" s="11"/>
      <c r="E38" s="11"/>
      <c r="F38" s="11"/>
      <c r="G38" s="11"/>
      <c r="H38" s="11"/>
      <c r="I38" s="11"/>
      <c r="J38" s="11"/>
      <c r="K38" s="11"/>
      <c r="L38" s="19"/>
      <c r="M38" s="20"/>
      <c r="N38" s="11"/>
      <c r="O38" s="11"/>
      <c r="P38" s="11"/>
      <c r="Q38" s="11"/>
    </row>
    <row r="39" spans="2:17" ht="15.75" customHeight="1">
      <c r="B39" s="12" t="s">
        <v>44</v>
      </c>
      <c r="C39" s="13" t="s">
        <v>54</v>
      </c>
      <c r="D39" s="9" t="s">
        <v>64</v>
      </c>
      <c r="E39" s="9" t="s">
        <v>74</v>
      </c>
      <c r="F39" s="12" t="s">
        <v>36</v>
      </c>
      <c r="G39" s="12" t="s">
        <v>37</v>
      </c>
      <c r="H39" s="9">
        <v>2</v>
      </c>
      <c r="I39" s="9">
        <v>1</v>
      </c>
      <c r="J39" s="9">
        <v>2</v>
      </c>
      <c r="K39" s="21">
        <f>H39*I39*J39</f>
        <v>4</v>
      </c>
      <c r="L39" s="15" t="s">
        <v>84</v>
      </c>
      <c r="M39" s="16"/>
      <c r="N39" s="9">
        <v>1</v>
      </c>
      <c r="O39" s="9">
        <v>1</v>
      </c>
      <c r="P39" s="9">
        <v>2</v>
      </c>
      <c r="Q39" s="9">
        <f>N39*O39*P39</f>
        <v>2</v>
      </c>
    </row>
    <row r="40" spans="2:17" ht="15.75" customHeight="1">
      <c r="B40" s="10"/>
      <c r="C40" s="13"/>
      <c r="D40" s="10"/>
      <c r="E40" s="10"/>
      <c r="F40" s="10"/>
      <c r="G40" s="10"/>
      <c r="H40" s="10"/>
      <c r="I40" s="10"/>
      <c r="J40" s="10"/>
      <c r="K40" s="10"/>
      <c r="L40" s="17"/>
      <c r="M40" s="18"/>
      <c r="N40" s="10"/>
      <c r="O40" s="10"/>
      <c r="P40" s="10"/>
      <c r="Q40" s="10"/>
    </row>
    <row r="41" spans="2:17" ht="15.75" customHeight="1">
      <c r="B41" s="11"/>
      <c r="C41" s="14"/>
      <c r="D41" s="11"/>
      <c r="E41" s="11"/>
      <c r="F41" s="11"/>
      <c r="G41" s="11"/>
      <c r="H41" s="11"/>
      <c r="I41" s="11"/>
      <c r="J41" s="11"/>
      <c r="K41" s="11"/>
      <c r="L41" s="19"/>
      <c r="M41" s="20"/>
      <c r="N41" s="11"/>
      <c r="O41" s="11"/>
      <c r="P41" s="11"/>
      <c r="Q41" s="11"/>
    </row>
    <row r="42" spans="2:17" ht="15.75" customHeight="1">
      <c r="B42" s="12" t="s">
        <v>45</v>
      </c>
      <c r="C42" s="13" t="s">
        <v>55</v>
      </c>
      <c r="D42" s="9" t="s">
        <v>65</v>
      </c>
      <c r="E42" s="9" t="s">
        <v>75</v>
      </c>
      <c r="F42" s="12" t="s">
        <v>36</v>
      </c>
      <c r="G42" s="12" t="s">
        <v>37</v>
      </c>
      <c r="H42" s="9">
        <v>1</v>
      </c>
      <c r="I42" s="9">
        <v>3</v>
      </c>
      <c r="J42" s="9">
        <v>2</v>
      </c>
      <c r="K42" s="21">
        <f>H42*I42*J42</f>
        <v>6</v>
      </c>
      <c r="L42" s="15" t="s">
        <v>85</v>
      </c>
      <c r="M42" s="16"/>
      <c r="N42" s="9">
        <v>1</v>
      </c>
      <c r="O42" s="9">
        <v>2</v>
      </c>
      <c r="P42" s="9">
        <v>2</v>
      </c>
      <c r="Q42" s="9">
        <f>N42*O42*P42</f>
        <v>4</v>
      </c>
    </row>
    <row r="43" spans="2:17" ht="15.75" customHeight="1">
      <c r="B43" s="10"/>
      <c r="C43" s="13"/>
      <c r="D43" s="10"/>
      <c r="E43" s="10"/>
      <c r="F43" s="10"/>
      <c r="G43" s="10"/>
      <c r="H43" s="10"/>
      <c r="I43" s="10"/>
      <c r="J43" s="10"/>
      <c r="K43" s="10"/>
      <c r="L43" s="17"/>
      <c r="M43" s="18"/>
      <c r="N43" s="10"/>
      <c r="O43" s="10"/>
      <c r="P43" s="10"/>
      <c r="Q43" s="10"/>
    </row>
    <row r="44" spans="2:17" ht="15.75" customHeight="1">
      <c r="B44" s="11"/>
      <c r="C44" s="14"/>
      <c r="D44" s="11"/>
      <c r="E44" s="11"/>
      <c r="F44" s="11"/>
      <c r="G44" s="11"/>
      <c r="H44" s="11"/>
      <c r="I44" s="11"/>
      <c r="J44" s="11"/>
      <c r="K44" s="11"/>
      <c r="L44" s="19"/>
      <c r="M44" s="20"/>
      <c r="N44" s="11"/>
      <c r="O44" s="11"/>
      <c r="P44" s="11"/>
      <c r="Q44" s="11"/>
    </row>
    <row r="45" spans="2:17" ht="15.75" customHeight="1">
      <c r="B45" s="12" t="s">
        <v>46</v>
      </c>
      <c r="C45" s="13" t="s">
        <v>56</v>
      </c>
      <c r="D45" s="9" t="s">
        <v>66</v>
      </c>
      <c r="E45" s="9" t="s">
        <v>76</v>
      </c>
      <c r="F45" s="12" t="s">
        <v>36</v>
      </c>
      <c r="G45" s="12" t="s">
        <v>37</v>
      </c>
      <c r="H45" s="9">
        <v>1</v>
      </c>
      <c r="I45" s="9">
        <v>2</v>
      </c>
      <c r="J45" s="9">
        <v>2</v>
      </c>
      <c r="K45" s="21">
        <f>H45*I45*J45</f>
        <v>4</v>
      </c>
      <c r="L45" s="15" t="s">
        <v>86</v>
      </c>
      <c r="M45" s="16"/>
      <c r="N45" s="9">
        <v>1</v>
      </c>
      <c r="O45" s="9">
        <v>1</v>
      </c>
      <c r="P45" s="9">
        <v>2</v>
      </c>
      <c r="Q45" s="9">
        <f>N45*O45*P45</f>
        <v>2</v>
      </c>
    </row>
    <row r="46" spans="2:17" ht="15.75" customHeight="1">
      <c r="B46" s="10"/>
      <c r="C46" s="13"/>
      <c r="D46" s="10"/>
      <c r="E46" s="10"/>
      <c r="F46" s="10"/>
      <c r="G46" s="10"/>
      <c r="H46" s="10"/>
      <c r="I46" s="10"/>
      <c r="J46" s="10"/>
      <c r="K46" s="10"/>
      <c r="L46" s="17"/>
      <c r="M46" s="18"/>
      <c r="N46" s="10"/>
      <c r="O46" s="10"/>
      <c r="P46" s="10"/>
      <c r="Q46" s="10"/>
    </row>
    <row r="47" spans="2:17" ht="15.75" customHeight="1">
      <c r="B47" s="11"/>
      <c r="C47" s="14"/>
      <c r="D47" s="11"/>
      <c r="E47" s="11"/>
      <c r="F47" s="11"/>
      <c r="G47" s="11"/>
      <c r="H47" s="11"/>
      <c r="I47" s="11"/>
      <c r="J47" s="11"/>
      <c r="K47" s="11"/>
      <c r="L47" s="19"/>
      <c r="M47" s="20"/>
      <c r="N47" s="11"/>
      <c r="O47" s="11"/>
      <c r="P47" s="11"/>
      <c r="Q47" s="11"/>
    </row>
    <row r="48" spans="2:17" ht="15.75" customHeight="1">
      <c r="B48" s="12" t="s">
        <v>47</v>
      </c>
      <c r="C48" s="13" t="s">
        <v>57</v>
      </c>
      <c r="D48" s="9" t="s">
        <v>67</v>
      </c>
      <c r="E48" s="9" t="s">
        <v>77</v>
      </c>
      <c r="F48" s="12" t="s">
        <v>36</v>
      </c>
      <c r="G48" s="12" t="s">
        <v>37</v>
      </c>
      <c r="H48" s="9">
        <v>2</v>
      </c>
      <c r="I48" s="9">
        <v>2</v>
      </c>
      <c r="J48" s="9">
        <v>2</v>
      </c>
      <c r="K48" s="21">
        <f>H48*I48*J48</f>
        <v>8</v>
      </c>
      <c r="L48" s="15" t="s">
        <v>87</v>
      </c>
      <c r="M48" s="16"/>
      <c r="N48" s="9">
        <v>1</v>
      </c>
      <c r="O48" s="9">
        <v>1</v>
      </c>
      <c r="P48" s="9">
        <v>2</v>
      </c>
      <c r="Q48" s="9">
        <f>N48*O48*P48</f>
        <v>2</v>
      </c>
    </row>
    <row r="49" spans="2:17" ht="15.75" customHeight="1">
      <c r="B49" s="10"/>
      <c r="C49" s="13"/>
      <c r="D49" s="10"/>
      <c r="E49" s="10"/>
      <c r="F49" s="10"/>
      <c r="G49" s="10"/>
      <c r="H49" s="10"/>
      <c r="I49" s="10"/>
      <c r="J49" s="10"/>
      <c r="K49" s="10"/>
      <c r="L49" s="17"/>
      <c r="M49" s="18"/>
      <c r="N49" s="10"/>
      <c r="O49" s="10"/>
      <c r="P49" s="10"/>
      <c r="Q49" s="10"/>
    </row>
    <row r="50" spans="2:17" ht="15.75" customHeight="1">
      <c r="B50" s="11"/>
      <c r="C50" s="14"/>
      <c r="D50" s="11"/>
      <c r="E50" s="11"/>
      <c r="F50" s="11"/>
      <c r="G50" s="11"/>
      <c r="H50" s="11"/>
      <c r="I50" s="11"/>
      <c r="J50" s="11"/>
      <c r="K50" s="11"/>
      <c r="L50" s="19"/>
      <c r="M50" s="20"/>
      <c r="N50" s="11"/>
      <c r="O50" s="11"/>
      <c r="P50" s="11"/>
      <c r="Q50" s="11"/>
    </row>
  </sheetData>
  <mergeCells count="178">
    <mergeCell ref="K48:K50"/>
    <mergeCell ref="L48:M50"/>
    <mergeCell ref="N48:N50"/>
    <mergeCell ref="O48:O50"/>
    <mergeCell ref="P48:P50"/>
    <mergeCell ref="Q48:Q50"/>
    <mergeCell ref="B48:B50"/>
    <mergeCell ref="C48:C50"/>
    <mergeCell ref="D48:D50"/>
    <mergeCell ref="E48:E50"/>
    <mergeCell ref="F48:F50"/>
    <mergeCell ref="G48:G50"/>
    <mergeCell ref="H48:H50"/>
    <mergeCell ref="I48:I50"/>
    <mergeCell ref="J48:J50"/>
    <mergeCell ref="K42:K44"/>
    <mergeCell ref="L42:M44"/>
    <mergeCell ref="N42:N44"/>
    <mergeCell ref="O42:O44"/>
    <mergeCell ref="P42:P44"/>
    <mergeCell ref="Q42:Q44"/>
    <mergeCell ref="B45:B47"/>
    <mergeCell ref="C45:C47"/>
    <mergeCell ref="D45:D47"/>
    <mergeCell ref="E45:E47"/>
    <mergeCell ref="F45:F47"/>
    <mergeCell ref="G45:G47"/>
    <mergeCell ref="H45:H47"/>
    <mergeCell ref="I45:I47"/>
    <mergeCell ref="J45:J47"/>
    <mergeCell ref="K45:K47"/>
    <mergeCell ref="L45:M47"/>
    <mergeCell ref="N45:N47"/>
    <mergeCell ref="O45:O47"/>
    <mergeCell ref="P45:P47"/>
    <mergeCell ref="Q45:Q47"/>
    <mergeCell ref="B42:B44"/>
    <mergeCell ref="C42:C44"/>
    <mergeCell ref="D42:D44"/>
    <mergeCell ref="E42:E44"/>
    <mergeCell ref="F42:F44"/>
    <mergeCell ref="G42:G44"/>
    <mergeCell ref="H42:H44"/>
    <mergeCell ref="I42:I44"/>
    <mergeCell ref="J42:J44"/>
    <mergeCell ref="K36:K38"/>
    <mergeCell ref="L36:M38"/>
    <mergeCell ref="N36:N38"/>
    <mergeCell ref="O36:O38"/>
    <mergeCell ref="P36:P38"/>
    <mergeCell ref="Q36:Q38"/>
    <mergeCell ref="B39:B41"/>
    <mergeCell ref="C39:C41"/>
    <mergeCell ref="E39:E41"/>
    <mergeCell ref="F39:F41"/>
    <mergeCell ref="H39:H41"/>
    <mergeCell ref="I39:I41"/>
    <mergeCell ref="J39:J41"/>
    <mergeCell ref="K39:K41"/>
    <mergeCell ref="L39:M41"/>
    <mergeCell ref="N39:N41"/>
    <mergeCell ref="O39:O41"/>
    <mergeCell ref="P39:P41"/>
    <mergeCell ref="Q39:Q41"/>
    <mergeCell ref="C30:C32"/>
    <mergeCell ref="C33:C35"/>
    <mergeCell ref="B36:B38"/>
    <mergeCell ref="C36:C38"/>
    <mergeCell ref="E36:E38"/>
    <mergeCell ref="F36:F38"/>
    <mergeCell ref="H36:H38"/>
    <mergeCell ref="I36:I38"/>
    <mergeCell ref="J36:J38"/>
    <mergeCell ref="L27:M29"/>
    <mergeCell ref="N27:N29"/>
    <mergeCell ref="O27:O29"/>
    <mergeCell ref="P27:P29"/>
    <mergeCell ref="N30:N32"/>
    <mergeCell ref="Q27:Q29"/>
    <mergeCell ref="L24:M26"/>
    <mergeCell ref="N24:N26"/>
    <mergeCell ref="O24:O26"/>
    <mergeCell ref="P24:P26"/>
    <mergeCell ref="Q24:Q26"/>
    <mergeCell ref="N21:N23"/>
    <mergeCell ref="O21:O23"/>
    <mergeCell ref="O30:O32"/>
    <mergeCell ref="P30:P32"/>
    <mergeCell ref="L30:M32"/>
    <mergeCell ref="L33:M35"/>
    <mergeCell ref="N33:N35"/>
    <mergeCell ref="O33:O35"/>
    <mergeCell ref="P33:P35"/>
    <mergeCell ref="Q30:Q32"/>
    <mergeCell ref="Q33:Q35"/>
    <mergeCell ref="P21:P23"/>
    <mergeCell ref="K30:K32"/>
    <mergeCell ref="G27:G29"/>
    <mergeCell ref="H24:H26"/>
    <mergeCell ref="I24:I26"/>
    <mergeCell ref="J24:J26"/>
    <mergeCell ref="K24:K26"/>
    <mergeCell ref="H27:H29"/>
    <mergeCell ref="I27:I29"/>
    <mergeCell ref="J27:J29"/>
    <mergeCell ref="K27:K29"/>
    <mergeCell ref="H33:H35"/>
    <mergeCell ref="I33:I35"/>
    <mergeCell ref="J33:J35"/>
    <mergeCell ref="K33:K35"/>
    <mergeCell ref="B2:C7"/>
    <mergeCell ref="H15:K15"/>
    <mergeCell ref="L15:M15"/>
    <mergeCell ref="F15:F20"/>
    <mergeCell ref="G15:G20"/>
    <mergeCell ref="N15:Q15"/>
    <mergeCell ref="B9:C9"/>
    <mergeCell ref="E9:F9"/>
    <mergeCell ref="H9:I9"/>
    <mergeCell ref="B15:B20"/>
    <mergeCell ref="C15:C20"/>
    <mergeCell ref="D15:D20"/>
    <mergeCell ref="E15:E20"/>
    <mergeCell ref="P16:P20"/>
    <mergeCell ref="Q16:Q20"/>
    <mergeCell ref="H16:H20"/>
    <mergeCell ref="I16:I20"/>
    <mergeCell ref="J16:J20"/>
    <mergeCell ref="K16:K20"/>
    <mergeCell ref="L16:M20"/>
    <mergeCell ref="N16:N20"/>
    <mergeCell ref="O16:O20"/>
    <mergeCell ref="E30:E32"/>
    <mergeCell ref="F30:F32"/>
    <mergeCell ref="G30:G32"/>
    <mergeCell ref="E2:I3"/>
    <mergeCell ref="E4:F7"/>
    <mergeCell ref="G4:G5"/>
    <mergeCell ref="H4:I5"/>
    <mergeCell ref="G6:G7"/>
    <mergeCell ref="H6:I7"/>
    <mergeCell ref="H30:H32"/>
    <mergeCell ref="I30:I32"/>
    <mergeCell ref="J30:J32"/>
    <mergeCell ref="B30:B32"/>
    <mergeCell ref="B33:B35"/>
    <mergeCell ref="D27:D29"/>
    <mergeCell ref="E27:E29"/>
    <mergeCell ref="F27:F29"/>
    <mergeCell ref="D33:D35"/>
    <mergeCell ref="G33:G35"/>
    <mergeCell ref="E33:E35"/>
    <mergeCell ref="F33:F35"/>
    <mergeCell ref="D30:D32"/>
    <mergeCell ref="D24:D26"/>
    <mergeCell ref="B24:B26"/>
    <mergeCell ref="B27:B29"/>
    <mergeCell ref="C24:C26"/>
    <mergeCell ref="C27:C29"/>
    <mergeCell ref="E24:E26"/>
    <mergeCell ref="F24:F26"/>
    <mergeCell ref="G24:G26"/>
    <mergeCell ref="G39:G41"/>
    <mergeCell ref="G36:G38"/>
    <mergeCell ref="D36:D38"/>
    <mergeCell ref="D39:D41"/>
    <mergeCell ref="Q21:Q23"/>
    <mergeCell ref="B21:B23"/>
    <mergeCell ref="C21:C23"/>
    <mergeCell ref="L21:M23"/>
    <mergeCell ref="D21:D23"/>
    <mergeCell ref="E21:E23"/>
    <mergeCell ref="F21:F23"/>
    <mergeCell ref="G21:G23"/>
    <mergeCell ref="H21:H23"/>
    <mergeCell ref="I21:I23"/>
    <mergeCell ref="J21:J23"/>
    <mergeCell ref="K21:K23"/>
  </mergeCells>
  <conditionalFormatting sqref="H21:J23 N21:P23">
    <cfRule type="containsText" dxfId="43" priority="45" operator="containsText" text="1">
      <formula>NOT(ISERROR(SEARCH(("1"),(H21))))</formula>
    </cfRule>
    <cfRule type="containsText" dxfId="42" priority="46" operator="containsText" text="2">
      <formula>NOT(ISERROR(SEARCH(("2"),(H21))))</formula>
    </cfRule>
    <cfRule type="containsText" dxfId="41" priority="47" operator="containsText" text="3">
      <formula>NOT(ISERROR(SEARCH(("3"),(H21))))</formula>
    </cfRule>
    <cfRule type="containsText" dxfId="40" priority="48" operator="containsText" text="4">
      <formula>NOT(ISERROR(SEARCH(("4"),(H21))))</formula>
    </cfRule>
  </conditionalFormatting>
  <conditionalFormatting sqref="K21:K50 Q21:Q50">
    <cfRule type="cellIs" dxfId="39" priority="64" operator="lessThanOrEqual">
      <formula>7</formula>
    </cfRule>
    <cfRule type="cellIs" dxfId="38" priority="65" operator="between">
      <formula>8</formula>
      <formula>13</formula>
    </cfRule>
    <cfRule type="cellIs" dxfId="37" priority="66" operator="between">
      <formula>14</formula>
      <formula>26</formula>
    </cfRule>
    <cfRule type="cellIs" dxfId="36" priority="67" operator="between">
      <formula>27</formula>
      <formula>64</formula>
    </cfRule>
  </conditionalFormatting>
  <conditionalFormatting sqref="H24:J26 N24:P26">
    <cfRule type="containsText" dxfId="35" priority="33" operator="containsText" text="1">
      <formula>NOT(ISERROR(SEARCH(("1"),(H24))))</formula>
    </cfRule>
    <cfRule type="containsText" dxfId="34" priority="34" operator="containsText" text="2">
      <formula>NOT(ISERROR(SEARCH(("2"),(H24))))</formula>
    </cfRule>
    <cfRule type="containsText" dxfId="33" priority="35" operator="containsText" text="3">
      <formula>NOT(ISERROR(SEARCH(("3"),(H24))))</formula>
    </cfRule>
    <cfRule type="containsText" dxfId="32" priority="36" operator="containsText" text="4">
      <formula>NOT(ISERROR(SEARCH(("4"),(H24))))</formula>
    </cfRule>
  </conditionalFormatting>
  <conditionalFormatting sqref="H27:J29 N27:P29">
    <cfRule type="containsText" dxfId="31" priority="29" operator="containsText" text="1">
      <formula>NOT(ISERROR(SEARCH(("1"),(H27))))</formula>
    </cfRule>
    <cfRule type="containsText" dxfId="30" priority="30" operator="containsText" text="2">
      <formula>NOT(ISERROR(SEARCH(("2"),(H27))))</formula>
    </cfRule>
    <cfRule type="containsText" dxfId="29" priority="31" operator="containsText" text="3">
      <formula>NOT(ISERROR(SEARCH(("3"),(H27))))</formula>
    </cfRule>
    <cfRule type="containsText" dxfId="28" priority="32" operator="containsText" text="4">
      <formula>NOT(ISERROR(SEARCH(("4"),(H27))))</formula>
    </cfRule>
  </conditionalFormatting>
  <conditionalFormatting sqref="H30:J32 N30:P32">
    <cfRule type="containsText" dxfId="27" priority="25" operator="containsText" text="1">
      <formula>NOT(ISERROR(SEARCH(("1"),(H30))))</formula>
    </cfRule>
    <cfRule type="containsText" dxfId="26" priority="26" operator="containsText" text="2">
      <formula>NOT(ISERROR(SEARCH(("2"),(H30))))</formula>
    </cfRule>
    <cfRule type="containsText" dxfId="25" priority="27" operator="containsText" text="3">
      <formula>NOT(ISERROR(SEARCH(("3"),(H30))))</formula>
    </cfRule>
    <cfRule type="containsText" dxfId="24" priority="28" operator="containsText" text="4">
      <formula>NOT(ISERROR(SEARCH(("4"),(H30))))</formula>
    </cfRule>
  </conditionalFormatting>
  <conditionalFormatting sqref="H33:J35 N33:P35">
    <cfRule type="containsText" dxfId="23" priority="21" operator="containsText" text="1">
      <formula>NOT(ISERROR(SEARCH(("1"),(H33))))</formula>
    </cfRule>
    <cfRule type="containsText" dxfId="22" priority="22" operator="containsText" text="2">
      <formula>NOT(ISERROR(SEARCH(("2"),(H33))))</formula>
    </cfRule>
    <cfRule type="containsText" dxfId="21" priority="23" operator="containsText" text="3">
      <formula>NOT(ISERROR(SEARCH(("3"),(H33))))</formula>
    </cfRule>
    <cfRule type="containsText" dxfId="20" priority="24" operator="containsText" text="4">
      <formula>NOT(ISERROR(SEARCH(("4"),(H33))))</formula>
    </cfRule>
  </conditionalFormatting>
  <conditionalFormatting sqref="H36:J38 N36:P38">
    <cfRule type="containsText" dxfId="19" priority="17" operator="containsText" text="1">
      <formula>NOT(ISERROR(SEARCH(("1"),(H36))))</formula>
    </cfRule>
    <cfRule type="containsText" dxfId="18" priority="18" operator="containsText" text="2">
      <formula>NOT(ISERROR(SEARCH(("2"),(H36))))</formula>
    </cfRule>
    <cfRule type="containsText" dxfId="17" priority="19" operator="containsText" text="3">
      <formula>NOT(ISERROR(SEARCH(("3"),(H36))))</formula>
    </cfRule>
    <cfRule type="containsText" dxfId="16" priority="20" operator="containsText" text="4">
      <formula>NOT(ISERROR(SEARCH(("4"),(H36))))</formula>
    </cfRule>
  </conditionalFormatting>
  <conditionalFormatting sqref="H39:J41 N39:P41">
    <cfRule type="containsText" dxfId="15" priority="13" operator="containsText" text="1">
      <formula>NOT(ISERROR(SEARCH(("1"),(H39))))</formula>
    </cfRule>
    <cfRule type="containsText" dxfId="14" priority="14" operator="containsText" text="2">
      <formula>NOT(ISERROR(SEARCH(("2"),(H39))))</formula>
    </cfRule>
    <cfRule type="containsText" dxfId="13" priority="15" operator="containsText" text="3">
      <formula>NOT(ISERROR(SEARCH(("3"),(H39))))</formula>
    </cfRule>
    <cfRule type="containsText" dxfId="12" priority="16" operator="containsText" text="4">
      <formula>NOT(ISERROR(SEARCH(("4"),(H39))))</formula>
    </cfRule>
  </conditionalFormatting>
  <conditionalFormatting sqref="H42:J44 N42:P44">
    <cfRule type="containsText" dxfId="11" priority="9" operator="containsText" text="1">
      <formula>NOT(ISERROR(SEARCH(("1"),(H42))))</formula>
    </cfRule>
    <cfRule type="containsText" dxfId="10" priority="10" operator="containsText" text="2">
      <formula>NOT(ISERROR(SEARCH(("2"),(H42))))</formula>
    </cfRule>
    <cfRule type="containsText" dxfId="9" priority="11" operator="containsText" text="3">
      <formula>NOT(ISERROR(SEARCH(("3"),(H42))))</formula>
    </cfRule>
    <cfRule type="containsText" dxfId="8" priority="12" operator="containsText" text="4">
      <formula>NOT(ISERROR(SEARCH(("4"),(H42))))</formula>
    </cfRule>
  </conditionalFormatting>
  <conditionalFormatting sqref="H45:J47 N45:P47">
    <cfRule type="containsText" dxfId="7" priority="5" operator="containsText" text="1">
      <formula>NOT(ISERROR(SEARCH(("1"),(H45))))</formula>
    </cfRule>
    <cfRule type="containsText" dxfId="6" priority="6" operator="containsText" text="2">
      <formula>NOT(ISERROR(SEARCH(("2"),(H45))))</formula>
    </cfRule>
    <cfRule type="containsText" dxfId="5" priority="7" operator="containsText" text="3">
      <formula>NOT(ISERROR(SEARCH(("3"),(H45))))</formula>
    </cfRule>
    <cfRule type="containsText" dxfId="4" priority="8" operator="containsText" text="4">
      <formula>NOT(ISERROR(SEARCH(("4"),(H45))))</formula>
    </cfRule>
  </conditionalFormatting>
  <conditionalFormatting sqref="H48:J50 N48:P50">
    <cfRule type="containsText" dxfId="3" priority="1" operator="containsText" text="1">
      <formula>NOT(ISERROR(SEARCH(("1"),(H48))))</formula>
    </cfRule>
    <cfRule type="containsText" dxfId="2" priority="2" operator="containsText" text="2">
      <formula>NOT(ISERROR(SEARCH(("2"),(H48))))</formula>
    </cfRule>
    <cfRule type="containsText" dxfId="1" priority="3" operator="containsText" text="3">
      <formula>NOT(ISERROR(SEARCH(("3"),(H48))))</formula>
    </cfRule>
    <cfRule type="containsText" dxfId="0" priority="4" operator="containsText" text="4">
      <formula>NOT(ISERROR(SEARCH(("4"),(H48))))</formula>
    </cfRule>
  </conditionalFormatting>
  <dataValidations count="2">
    <dataValidation type="list" allowBlank="1" showErrorMessage="1" sqref="G21 G24 G27 G30 G33 G36 G39 G42 G45 G48" xr:uid="{00000000-0002-0000-0000-000000000000}">
      <formula1>"FINANCIER,TEMPOREL,TECHNIQUE,HUMAIN,ENVIRONNEMENTAL,ORGANISATIONNEL,JURIDIQUE"</formula1>
    </dataValidation>
    <dataValidation type="list" allowBlank="1" showErrorMessage="1" sqref="F21 F24 F27 F30 F33 F36 F39 F42 F45 F48" xr:uid="{00000000-0002-0000-0000-000001000000}">
      <formula1>"INTERNE,EXTERNE"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BD2F8C9AE354B8886953DB0A4B691" ma:contentTypeVersion="8" ma:contentTypeDescription="Crée un document." ma:contentTypeScope="" ma:versionID="da11ce36901b17c87f215f46116a4c7a">
  <xsd:schema xmlns:xsd="http://www.w3.org/2001/XMLSchema" xmlns:xs="http://www.w3.org/2001/XMLSchema" xmlns:p="http://schemas.microsoft.com/office/2006/metadata/properties" xmlns:ns2="3a1f0737-a8af-4df6-9714-9f00cf030b01" targetNamespace="http://schemas.microsoft.com/office/2006/metadata/properties" ma:root="true" ma:fieldsID="966fbc17b2b0a63f247bd6c254382ba2" ns2:_="">
    <xsd:import namespace="3a1f0737-a8af-4df6-9714-9f00cf030b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f0737-a8af-4df6-9714-9f00cf030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5C5823-8176-44BC-A82A-CD0A5F0B38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B4CC4-2331-4285-87A1-F0D8AE433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1f0737-a8af-4df6-9714-9f00cf030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1628BB-C288-4B6B-8982-A503C255E2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AMDEC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DEHHANI Yassine</cp:lastModifiedBy>
  <cp:revision/>
  <dcterms:created xsi:type="dcterms:W3CDTF">2025-06-30T08:03:14Z</dcterms:created>
  <dcterms:modified xsi:type="dcterms:W3CDTF">2025-07-03T09:53:38Z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0x010100F42BD2F8C9AE354B8886953DB0A4B691</vt:lpwstr>
  </property>
</Properties>
</file>