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BIDA (External)\27 Case Study - SQLF - Worldwide Importers\Published Learner Files\Learner Files - SQL Case Study - WOWI Sales Analysis\"/>
    </mc:Choice>
  </mc:AlternateContent>
  <xr:revisionPtr revIDLastSave="0" documentId="13_ncr:1_{178AC87B-54BE-4636-BEFD-4E372CC5A9B9}" xr6:coauthVersionLast="47" xr6:coauthVersionMax="47" xr10:uidLastSave="{00000000-0000-0000-0000-000000000000}"/>
  <bookViews>
    <workbookView xWindow="-120" yWindow="-120" windowWidth="29040" windowHeight="17520" tabRatio="758" activeTab="7" xr2:uid="{00000000-000D-0000-FFFF-FFFF00000000}"/>
  </bookViews>
  <sheets>
    <sheet name="TOC" sheetId="168" r:id="rId1"/>
    <sheet name="factTransaction" sheetId="183" r:id="rId2"/>
    <sheet name="factStockHolding" sheetId="182" r:id="rId3"/>
    <sheet name="factOrder" sheetId="181" r:id="rId4"/>
    <sheet name="factSale" sheetId="180" r:id="rId5"/>
    <sheet name="factMovement" sheetId="178" r:id="rId6"/>
    <sheet name="factPurchase" sheetId="179" r:id="rId7"/>
    <sheet name="dimStockItem" sheetId="175" r:id="rId8"/>
    <sheet name="dimSupplier" sheetId="176" r:id="rId9"/>
    <sheet name="dimCity" sheetId="169" r:id="rId10"/>
    <sheet name="dimCustomer" sheetId="170" r:id="rId11"/>
    <sheet name="dimEmployee" sheetId="173" r:id="rId12"/>
    <sheet name="dimDate" sheetId="171" r:id="rId13"/>
    <sheet name="dimPaymentMethod" sheetId="174" r:id="rId14"/>
    <sheet name="dimTransactionType" sheetId="17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75" l="1" a="1"/>
  <c r="C4" i="175" s="1"/>
  <c r="C7" i="183" l="1"/>
  <c r="C7" i="182"/>
  <c r="C7" i="181"/>
  <c r="C7" i="180"/>
  <c r="C7" i="179"/>
  <c r="C7" i="178"/>
  <c r="C7" i="177"/>
  <c r="C7" i="176"/>
  <c r="C7" i="175"/>
  <c r="C7" i="174"/>
  <c r="C7" i="173"/>
  <c r="C7" i="171"/>
  <c r="C8" i="170"/>
  <c r="C7" i="169"/>
  <c r="C7" i="16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<sst xmlns="http://schemas.openxmlformats.org/spreadsheetml/2006/main" count="710" uniqueCount="296">
  <si>
    <t>Name</t>
  </si>
  <si>
    <t>Description</t>
  </si>
  <si>
    <t>Key</t>
  </si>
  <si>
    <t>Type</t>
  </si>
  <si>
    <t xml:space="preserve"> </t>
  </si>
  <si>
    <t>PK</t>
  </si>
  <si>
    <t>FK</t>
  </si>
  <si>
    <t>date</t>
  </si>
  <si>
    <t/>
  </si>
  <si>
    <t>dimCity</t>
  </si>
  <si>
    <t>dimCustomer</t>
  </si>
  <si>
    <t>dimDate</t>
  </si>
  <si>
    <t>dimEmployee</t>
  </si>
  <si>
    <t>dimPaymentMethod</t>
  </si>
  <si>
    <t>dimStockItem</t>
  </si>
  <si>
    <t>dimSupplier</t>
  </si>
  <si>
    <t>dimTransactionType</t>
  </si>
  <si>
    <t>factMovement</t>
  </si>
  <si>
    <t>factOrder</t>
  </si>
  <si>
    <t>factPurchase</t>
  </si>
  <si>
    <t>factSale</t>
  </si>
  <si>
    <t>factStockHolding</t>
  </si>
  <si>
    <t>factTransaction</t>
  </si>
  <si>
    <t>Dimensional table containing location data</t>
  </si>
  <si>
    <t>Dimensional table containing employee data</t>
  </si>
  <si>
    <t>Dimensional table containing payment methods data</t>
  </si>
  <si>
    <t>Dimensional table with calendar and fiscal dates</t>
  </si>
  <si>
    <t>Dimensional table containing transaction type data</t>
  </si>
  <si>
    <t>Movement fact table (movements of stock items)</t>
  </si>
  <si>
    <t>Order fact table (customer orders)</t>
  </si>
  <si>
    <t>Purchase fact table (stock purchases from suppliers)</t>
  </si>
  <si>
    <t>Sale fact table (invoiced sales to customers)</t>
  </si>
  <si>
    <t>Holdings of stock items</t>
  </si>
  <si>
    <t>Transaction fact table (financial transactions involving customers and supppliers)</t>
  </si>
  <si>
    <t>WWI City ID</t>
  </si>
  <si>
    <t>City</t>
  </si>
  <si>
    <t>State Province</t>
  </si>
  <si>
    <t>Country</t>
  </si>
  <si>
    <t>Continent</t>
  </si>
  <si>
    <t>Sales Territory</t>
  </si>
  <si>
    <t>Region</t>
  </si>
  <si>
    <t>Subregion</t>
  </si>
  <si>
    <t>Location</t>
  </si>
  <si>
    <t>Latest Recorded Population</t>
  </si>
  <si>
    <t>int</t>
  </si>
  <si>
    <t>nvarchar(50)</t>
  </si>
  <si>
    <t>nvarchar(60)</t>
  </si>
  <si>
    <t>nvarchar(30)</t>
  </si>
  <si>
    <t>geography</t>
  </si>
  <si>
    <t>bigint</t>
  </si>
  <si>
    <t>Lineage Key</t>
  </si>
  <si>
    <t>Numeric ID used for reference to a city within the WWI database</t>
  </si>
  <si>
    <t>Formal name of the city</t>
  </si>
  <si>
    <t>State or province for this city</t>
  </si>
  <si>
    <t>Country name</t>
  </si>
  <si>
    <t>Continent that this city is on</t>
  </si>
  <si>
    <t>Sales territory for this StateProvince</t>
  </si>
  <si>
    <t>Name of the region</t>
  </si>
  <si>
    <t>Name of the subregion</t>
  </si>
  <si>
    <t>Geographic location of the city</t>
  </si>
  <si>
    <t>Latest available population for the City</t>
  </si>
  <si>
    <t>WWI Customer ID</t>
  </si>
  <si>
    <t>Customer</t>
  </si>
  <si>
    <t>Bill To Customer</t>
  </si>
  <si>
    <t>Category</t>
  </si>
  <si>
    <t>Buying Group</t>
  </si>
  <si>
    <t>Primary Contact</t>
  </si>
  <si>
    <t>Postal Code</t>
  </si>
  <si>
    <t>nvarchar(100)</t>
  </si>
  <si>
    <t>nvarchar(10)</t>
  </si>
  <si>
    <t>Numeric ID used for reference to a customer within the WWI database</t>
  </si>
  <si>
    <t>Customer's full name (usually a trading name)</t>
  </si>
  <si>
    <t>Bill to customer's full name</t>
  </si>
  <si>
    <t>Customer's category</t>
  </si>
  <si>
    <t>Customer's buying group</t>
  </si>
  <si>
    <t>Primary contact</t>
  </si>
  <si>
    <t>Delivery postal code for the customer</t>
  </si>
  <si>
    <t>Day Number</t>
  </si>
  <si>
    <t>Day</t>
  </si>
  <si>
    <t>Month</t>
  </si>
  <si>
    <t>Short Month</t>
  </si>
  <si>
    <t>Calendar Month Number</t>
  </si>
  <si>
    <t>Calendar Month Label</t>
  </si>
  <si>
    <t>Calendar Year</t>
  </si>
  <si>
    <t>Calendar Year Label</t>
  </si>
  <si>
    <t>Fiscal Month Number</t>
  </si>
  <si>
    <t>Fiscal Month Label</t>
  </si>
  <si>
    <t>Fiscal Year</t>
  </si>
  <si>
    <t>Fiscal Year Label</t>
  </si>
  <si>
    <t>ISO Week Number</t>
  </si>
  <si>
    <t>nvarchar(20)</t>
  </si>
  <si>
    <t>Date</t>
  </si>
  <si>
    <t>DW key for date dimension (actual date is used for key)</t>
  </si>
  <si>
    <t>Day of the month</t>
  </si>
  <si>
    <t>Day name</t>
  </si>
  <si>
    <t>Month name (ie September)</t>
  </si>
  <si>
    <t>Short month name (ie Sep)</t>
  </si>
  <si>
    <t>Calendar month number</t>
  </si>
  <si>
    <t>Calendar month label (ie CY2015Jun)</t>
  </si>
  <si>
    <t>Calendar year (ie 2015)</t>
  </si>
  <si>
    <t>Calendar year label (ie CY2015)</t>
  </si>
  <si>
    <t>Fiscal month number</t>
  </si>
  <si>
    <t>Fiscal month label (ie FY2015Feb)</t>
  </si>
  <si>
    <t>Fiscal year (ie 2016)</t>
  </si>
  <si>
    <t>Fiscal year label (ie FY2015)</t>
  </si>
  <si>
    <t>ISO week number (ie 25)</t>
  </si>
  <si>
    <t>Employee Key</t>
  </si>
  <si>
    <t>WWI Employee ID</t>
  </si>
  <si>
    <t>Employee</t>
  </si>
  <si>
    <t>Preferred Name</t>
  </si>
  <si>
    <t>Is Salesperson</t>
  </si>
  <si>
    <t>Photo</t>
  </si>
  <si>
    <t>bit</t>
  </si>
  <si>
    <t>varbinary(MAX)</t>
  </si>
  <si>
    <t>DW key for the employee dimension</t>
  </si>
  <si>
    <t>Numeric ID (PersonID) in the WWI database</t>
  </si>
  <si>
    <t>Full name for this person</t>
  </si>
  <si>
    <t>Name that this person prefers to be called</t>
  </si>
  <si>
    <t>Is this person a staff salesperson?</t>
  </si>
  <si>
    <t>Photo of this person</t>
  </si>
  <si>
    <t>Payment Method Key</t>
  </si>
  <si>
    <t>WWI Payment Method ID</t>
  </si>
  <si>
    <t>Payment Method</t>
  </si>
  <si>
    <t>DW key for the payment method dimension</t>
  </si>
  <si>
    <t>Numeric ID for the payment method in the WWI database</t>
  </si>
  <si>
    <t>Payment method name</t>
  </si>
  <si>
    <t>Stock Item Key</t>
  </si>
  <si>
    <t>WWI Stock Item ID</t>
  </si>
  <si>
    <t>Stock Item</t>
  </si>
  <si>
    <t>Color</t>
  </si>
  <si>
    <t>Selling Package</t>
  </si>
  <si>
    <t>Buying Package</t>
  </si>
  <si>
    <t>Brand</t>
  </si>
  <si>
    <t>Size</t>
  </si>
  <si>
    <t>Lead Time Days</t>
  </si>
  <si>
    <t>Quantity Per Outer</t>
  </si>
  <si>
    <t>Is Chiller Stock</t>
  </si>
  <si>
    <t>Barcode</t>
  </si>
  <si>
    <t>Tax Rate</t>
  </si>
  <si>
    <t>Unit Price</t>
  </si>
  <si>
    <t>Recommended Retail Price</t>
  </si>
  <si>
    <t>Typical Weight Per Unit</t>
  </si>
  <si>
    <t>decimal(18, 3)</t>
  </si>
  <si>
    <t>decimal(18, 2)</t>
  </si>
  <si>
    <t>DW key for the stock item dimension</t>
  </si>
  <si>
    <t>Numeric ID used for reference to a stock item within the WWI database</t>
  </si>
  <si>
    <t>Full name of a stock item (but not a full description)</t>
  </si>
  <si>
    <t>Color (optional) for this stock item</t>
  </si>
  <si>
    <t>Usual package for selling units of this stock item</t>
  </si>
  <si>
    <t>Usual package for selling outers of this stock item (ie cartons, boxes, etc.)</t>
  </si>
  <si>
    <t>Brand for the stock item (if the item is branded)</t>
  </si>
  <si>
    <t>Size of this item (eg: 100mm)</t>
  </si>
  <si>
    <t>Number of days typically taken from order to receipt of this stock item</t>
  </si>
  <si>
    <t>Quantity of the stock item in an outer package</t>
  </si>
  <si>
    <t>Barcode for this stock item</t>
  </si>
  <si>
    <t>Tax rate to be applied</t>
  </si>
  <si>
    <t>Selling price (ex-tax) for one unit of this product</t>
  </si>
  <si>
    <t>Recommended retail price for this stock item</t>
  </si>
  <si>
    <t>Typical weight for one unit of this product (packaged)</t>
  </si>
  <si>
    <t>Supplier Key</t>
  </si>
  <si>
    <t>WWI Supplier ID</t>
  </si>
  <si>
    <t>Supplier</t>
  </si>
  <si>
    <t>Supplier Reference</t>
  </si>
  <si>
    <t>Payment Days</t>
  </si>
  <si>
    <t>DW key for the supplier dimension</t>
  </si>
  <si>
    <t>Numeric ID used for reference to a supplier within the WWI database</t>
  </si>
  <si>
    <t>Supplier's full name (usually a trading name)</t>
  </si>
  <si>
    <t>Supplier's category</t>
  </si>
  <si>
    <t>Supplier reference for our organization (might be our account number at the supplier)</t>
  </si>
  <si>
    <t>Number of days for payment of an invoice (ie payment terms)</t>
  </si>
  <si>
    <t>Delivery postal code for the supplier</t>
  </si>
  <si>
    <t>Transaction Type Key</t>
  </si>
  <si>
    <t>WWI Transaction Type ID</t>
  </si>
  <si>
    <t>Transaction Type</t>
  </si>
  <si>
    <t>DW key for the transaction type dimension</t>
  </si>
  <si>
    <t>Numeric ID used for reference to a transaction type within the WWI database</t>
  </si>
  <si>
    <t>Full name of the transaction type</t>
  </si>
  <si>
    <t>Movement Key</t>
  </si>
  <si>
    <t>Date Key</t>
  </si>
  <si>
    <t>Customer Key</t>
  </si>
  <si>
    <t>WWI Stock Item Transaction ID</t>
  </si>
  <si>
    <t>WWI Invoice ID</t>
  </si>
  <si>
    <t>WWI Purchase Order ID</t>
  </si>
  <si>
    <t>Quantity</t>
  </si>
  <si>
    <t>DW key for a row in the Movement fact</t>
  </si>
  <si>
    <t>Transaction date</t>
  </si>
  <si>
    <t>Stock item for this purchase order</t>
  </si>
  <si>
    <t>Customer (if applicable)</t>
  </si>
  <si>
    <t>Supplier (if applicable)</t>
  </si>
  <si>
    <t>Type of transaction</t>
  </si>
  <si>
    <t>Stock item transaction ID in source system</t>
  </si>
  <si>
    <t>Invoice ID in source system</t>
  </si>
  <si>
    <t>Purchase order ID in source system</t>
  </si>
  <si>
    <t>Quantity of stock movement (positive is incoming stock, negative is outgoing)</t>
  </si>
  <si>
    <t>Order Key</t>
  </si>
  <si>
    <t>City Key</t>
  </si>
  <si>
    <t>Order Date Key</t>
  </si>
  <si>
    <t>Picked Date Key</t>
  </si>
  <si>
    <t>Salesperson Key</t>
  </si>
  <si>
    <t>Picker Key</t>
  </si>
  <si>
    <t>WWI Order ID</t>
  </si>
  <si>
    <t>WWI Backorder ID</t>
  </si>
  <si>
    <t>Package</t>
  </si>
  <si>
    <t>Total Excluding Tax</t>
  </si>
  <si>
    <t>Tax Amount</t>
  </si>
  <si>
    <t>Total Including Tax</t>
  </si>
  <si>
    <t>Purchase Key</t>
  </si>
  <si>
    <t>Ordered Outers</t>
  </si>
  <si>
    <t>Ordered Quantity</t>
  </si>
  <si>
    <t>Received Outers</t>
  </si>
  <si>
    <t>Is Order Finalized</t>
  </si>
  <si>
    <t>DW key for a row in the Purchase fact</t>
  </si>
  <si>
    <t>Purchase order date</t>
  </si>
  <si>
    <t>Supplier for this purchase order</t>
  </si>
  <si>
    <t>Quantity of outers (ordering packages)</t>
  </si>
  <si>
    <t>Quantity of inners (selling packages)</t>
  </si>
  <si>
    <t>Received outers (so far)</t>
  </si>
  <si>
    <t>Package ordered</t>
  </si>
  <si>
    <t>Purchase order finalized</t>
  </si>
  <si>
    <t>Sale Key</t>
  </si>
  <si>
    <t>Bill To Customer Key</t>
  </si>
  <si>
    <t>Invoice Date Key</t>
  </si>
  <si>
    <t>Delivery Date Key</t>
  </si>
  <si>
    <t>Profit</t>
  </si>
  <si>
    <t>Total Dry Items</t>
  </si>
  <si>
    <t>Total Chiller Items</t>
  </si>
  <si>
    <t>DW key for a row in the Sale fact</t>
  </si>
  <si>
    <t>City for this invoice</t>
  </si>
  <si>
    <t>Customer for this invoice</t>
  </si>
  <si>
    <t>Bill To Customer for this invoice</t>
  </si>
  <si>
    <t>Stock item for this invoice</t>
  </si>
  <si>
    <t>Invoice date for this invoice</t>
  </si>
  <si>
    <t>Date that these items were delivered</t>
  </si>
  <si>
    <t>Salesperson for this invoice</t>
  </si>
  <si>
    <t>InvoiceID in source system</t>
  </si>
  <si>
    <t>Description of the item supplied (Usually the stock item name but can be overridden)</t>
  </si>
  <si>
    <t>Type of package supplied</t>
  </si>
  <si>
    <t>Quantity supplied</t>
  </si>
  <si>
    <t>Unit price charged</t>
  </si>
  <si>
    <t>Tax rate applied</t>
  </si>
  <si>
    <t>Total amount excluding tax</t>
  </si>
  <si>
    <t>Total amount of tax</t>
  </si>
  <si>
    <t>Total amount of profit</t>
  </si>
  <si>
    <t>Total amount including tax</t>
  </si>
  <si>
    <t>Total number of dry items</t>
  </si>
  <si>
    <t>Total number of chiller items</t>
  </si>
  <si>
    <t>DW key for a row in the Order fact</t>
  </si>
  <si>
    <t>City for this order</t>
  </si>
  <si>
    <t>Customer for this order</t>
  </si>
  <si>
    <t>Stock item for this order</t>
  </si>
  <si>
    <t>Order date for this order</t>
  </si>
  <si>
    <t>Picked date for this order</t>
  </si>
  <si>
    <t>Salesperson for this order</t>
  </si>
  <si>
    <t>Picker for this order</t>
  </si>
  <si>
    <t>OrderID in source system</t>
  </si>
  <si>
    <t>BackorderID in source system</t>
  </si>
  <si>
    <t>Type of package to be supplied</t>
  </si>
  <si>
    <t>Quantity to be supplied</t>
  </si>
  <si>
    <t>Unit price to be charged</t>
  </si>
  <si>
    <t>Stock Holding Key</t>
  </si>
  <si>
    <t>Quantity On Hand</t>
  </si>
  <si>
    <t>Bin Location</t>
  </si>
  <si>
    <t>Last Stocktake Quantity</t>
  </si>
  <si>
    <t>Last Cost Price</t>
  </si>
  <si>
    <t>Reorder Level</t>
  </si>
  <si>
    <t>Target Stock Level</t>
  </si>
  <si>
    <t>DW key for a row in the Stock Holding fact</t>
  </si>
  <si>
    <t>Stock item being held</t>
  </si>
  <si>
    <t>Quantity on hand</t>
  </si>
  <si>
    <t>Bin location (where is this stock in the warehouse)</t>
  </si>
  <si>
    <t>Quantity present at last stocktake</t>
  </si>
  <si>
    <t>Unit cost when the stock item was last purchased</t>
  </si>
  <si>
    <t>Quantity below which reordering should take place</t>
  </si>
  <si>
    <t>Typical stock level held</t>
  </si>
  <si>
    <t>Transaction Key</t>
  </si>
  <si>
    <t>WWI Customer Transaction ID</t>
  </si>
  <si>
    <t>WWI Supplier Transaction ID</t>
  </si>
  <si>
    <t>Supplier Invoice Number</t>
  </si>
  <si>
    <t>Outstanding Balance</t>
  </si>
  <si>
    <t>Is Finalized</t>
  </si>
  <si>
    <t>DW key for a row in the Transaction fact</t>
  </si>
  <si>
    <t>Bill to customer (if applicable)</t>
  </si>
  <si>
    <t>Payment method (if applicable)</t>
  </si>
  <si>
    <t>Customer transaction ID in source system</t>
  </si>
  <si>
    <t>Supplier transaction ID in source system</t>
  </si>
  <si>
    <t>Supplier invoice number (if applicable)</t>
  </si>
  <si>
    <t>Amount still outstanding for this transaction</t>
  </si>
  <si>
    <t>Has this transaction been finalized?</t>
  </si>
  <si>
    <t>WIWO Database Documentation</t>
  </si>
  <si>
    <t>Lineage</t>
  </si>
  <si>
    <t>The lineage table combined with the lineage columns helps us understand which data was updated and when.</t>
  </si>
  <si>
    <t>Dimensional table containing product data</t>
  </si>
  <si>
    <t>Dimensional table containing customer data</t>
  </si>
  <si>
    <t>Dimensional table containing supplier data</t>
  </si>
  <si>
    <t>Event captured by factSale: Products sold as part of an invoice.</t>
  </si>
  <si>
    <t>Does this stock item need to be constantly refrigerated?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</si>
</sst>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rgb="FF4472C4"/>
      <name val="Open Sans"/>
      <family val="2"/>
    </font>
    <font>
      <b/>
      <sz val="9"/>
      <color rgb="FF4472C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7" fontId="2" fillId="2" borderId="0" xfId="0" applyNumberFormat="1" applyFont="1" applyFill="1" applyAlignment="1">
      <alignment vertical="top"/>
    </xf>
    <xf numFmtId="37" fontId="3" fillId="2" borderId="0" xfId="0" applyNumberFormat="1" applyFont="1" applyFill="1" applyAlignment="1">
      <alignment vertical="top"/>
    </xf>
    <xf numFmtId="0" fontId="4" fillId="0" borderId="4" xfId="1" applyFont="1" applyBorder="1" applyAlignment="1" applyProtection="1">
      <alignment horizontal="left" indent="2"/>
      <protection locked="0"/>
    </xf>
    <xf numFmtId="0" fontId="4" fillId="0" borderId="7" xfId="1" applyFont="1" applyBorder="1" applyAlignment="1" applyProtection="1">
      <alignment horizontal="left"/>
      <protection locked="0"/>
    </xf>
    <xf numFmtId="0" fontId="7" fillId="0" borderId="15" xfId="0" applyFont="1" applyBorder="1"/>
    <xf numFmtId="0" fontId="5" fillId="3" borderId="13" xfId="1" applyFont="1" applyFill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4" fillId="0" borderId="7" xfId="1" applyFont="1" applyBorder="1" applyAlignment="1">
      <alignment horizontal="left"/>
    </xf>
    <xf numFmtId="0" fontId="6" fillId="0" borderId="16" xfId="0" applyFont="1" applyBorder="1" applyAlignment="1">
      <alignment vertical="center" wrapText="1"/>
    </xf>
    <xf numFmtId="0" fontId="9" fillId="0" borderId="7" xfId="1" applyFont="1" applyBorder="1" applyAlignment="1" applyProtection="1">
      <alignment horizontal="right"/>
      <protection locked="0"/>
    </xf>
    <xf numFmtId="0" fontId="8" fillId="0" borderId="16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6" fillId="0" borderId="7" xfId="0" applyFont="1" applyBorder="1" applyAlignment="1">
      <alignment horizontal="right"/>
    </xf>
  </cellXfs>
  <cellStyles count="2">
    <cellStyle name="Normal" xfId="0" builtinId="0"/>
    <cellStyle name="Normal 2 2 2" xfId="1" xr:uid="{4DC010B7-D536-484D-83E7-6817A21EC6D5}"/>
  </cellStyles>
  <dxfs count="0"/>
  <tableStyles count="0" defaultTableStyle="TableStyleMedium2" defaultPivotStyle="PivotStyleLight16"/>
  <colors>
    <mruColors>
      <color rgb="FF4472C4"/>
      <color rgb="FF0563C1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66139</xdr:colOff>
      <xdr:row>0</xdr:row>
      <xdr:rowOff>158753</xdr:rowOff>
    </xdr:from>
    <xdr:to>
      <xdr:col>2</xdr:col>
      <xdr:colOff>584200</xdr:colOff>
      <xdr:row>0</xdr:row>
      <xdr:rowOff>558800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B9B73-7C7F-4A04-B552-CBBA80B62B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t="1" r="70519" b="-973"/>
        <a:stretch/>
      </xdr:blipFill>
      <xdr:spPr>
        <a:xfrm>
          <a:off x="485239" y="158753"/>
          <a:ext cx="518061" cy="400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A2E52-ADEA-4EEB-A0B1-AF5324EB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60711D-EE76-4B36-802D-E3848C3D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8BD42-C0F1-4AB4-983B-070B74595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63936D-D71C-452F-945B-63B07E5B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220F8-9385-4E5C-9713-D144B0202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11CC85-6432-4D6A-8014-E3E1F9A5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C19D9-2993-4C48-973E-32404AD9F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F6FF7B-19C9-4ADE-A8A2-1EE7F120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DA740-9A72-47B2-B260-95C12C263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AAE1B1-AD95-4C4A-AAF5-CA38C0C1B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D3E11-2A0F-463C-8A0F-62A1C19E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359612-622D-4D6D-9565-59F2CAB1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8CA02-F778-48ED-AF30-C692EF9B8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105EA9-87F3-426D-B5C0-13290EF3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4BBB5-37AA-4BFA-BC48-E700A88EA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9C6D9D-3FBC-4176-833C-3A70C873E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2152650</xdr:colOff>
      <xdr:row>0</xdr:row>
      <xdr:rowOff>174628</xdr:rowOff>
    </xdr:from>
    <xdr:to>
      <xdr:col>7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52E52-B9AD-4512-9918-8914A1DF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2</xdr:col>
      <xdr:colOff>642938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AFD41D-1D3D-425E-9917-7783BCB4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6B279-DB7A-41F2-8617-9F9D28054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268850-0224-4367-828C-2856F839F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5B3B0-6A61-489F-9600-A14460187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0ECCFE-3F57-47B9-ACF5-D6F776758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B53B9-30D4-46D5-BFA2-00AAAFD64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C84BD8-6E69-4BD4-8F60-003BA65B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D4836-536F-4CDE-AAC6-509B4F24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AB5D12-56FD-4251-B8F1-F0505DD3A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E0C6D-A45D-4EC8-859A-27D1585C6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FE7D80-48C5-4955-88FB-7A025C3A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C011-7B86-4651-AF88-6C907311FE70}">
  <dimension ref="B1:F24"/>
  <sheetViews>
    <sheetView showGridLines="0" zoomScaleNormal="100" workbookViewId="0">
      <selection activeCell="E21" sqref="E21"/>
    </sheetView>
  </sheetViews>
  <sheetFormatPr defaultColWidth="9.140625" defaultRowHeight="16.5" outlineLevelRow="1" x14ac:dyDescent="0.3"/>
  <cols>
    <col min="1" max="1" width="4.5703125" style="11" customWidth="1"/>
    <col min="2" max="2" width="1.42578125" style="11" customWidth="1"/>
    <col min="3" max="3" width="39.140625" style="11" customWidth="1"/>
    <col min="4" max="4" width="2" style="11" customWidth="1"/>
    <col min="5" max="5" width="119.5703125" style="11" bestFit="1" customWidth="1"/>
    <col min="6" max="6" width="1.42578125" style="11" customWidth="1"/>
    <col min="7" max="16384" width="9.140625" style="11"/>
  </cols>
  <sheetData>
    <row r="1" spans="2:6" ht="57" customHeight="1" x14ac:dyDescent="0.3">
      <c r="B1" s="1"/>
      <c r="C1" s="2"/>
      <c r="D1" s="2"/>
      <c r="E1" s="2"/>
      <c r="F1" s="2"/>
    </row>
    <row r="3" spans="2:6" x14ac:dyDescent="0.3">
      <c r="B3" s="12"/>
      <c r="C3" s="13"/>
      <c r="D3" s="13"/>
      <c r="E3" s="13"/>
      <c r="F3" s="14"/>
    </row>
    <row r="4" spans="2:6" ht="30" x14ac:dyDescent="0.55000000000000004">
      <c r="B4" s="3"/>
      <c r="C4" s="4" t="s">
        <v>288</v>
      </c>
      <c r="D4" s="15"/>
      <c r="E4" s="31"/>
      <c r="F4" s="16"/>
    </row>
    <row r="5" spans="2:6" x14ac:dyDescent="0.3">
      <c r="B5" s="17"/>
      <c r="C5" s="15"/>
      <c r="D5" s="15"/>
      <c r="E5" s="15"/>
      <c r="F5" s="18"/>
    </row>
    <row r="7" spans="2:6" ht="25.5" customHeight="1" x14ac:dyDescent="0.3">
      <c r="B7" s="19"/>
      <c r="C7" s="6" t="str">
        <f>_xlfn.CONCAT("Tables"," (",TEXT(COUNTA(C10:C35),0),")")</f>
        <v>Tables (15)</v>
      </c>
      <c r="D7" s="20"/>
      <c r="E7" s="20"/>
      <c r="F7" s="21"/>
    </row>
    <row r="8" spans="2:6" outlineLevel="1" x14ac:dyDescent="0.3">
      <c r="B8" s="22"/>
      <c r="F8" s="23"/>
    </row>
    <row r="9" spans="2:6" ht="17.25" outlineLevel="1" thickBot="1" x14ac:dyDescent="0.35">
      <c r="B9" s="22"/>
      <c r="C9" s="5" t="s">
        <v>0</v>
      </c>
      <c r="E9" s="5" t="s">
        <v>1</v>
      </c>
      <c r="F9" s="23"/>
    </row>
    <row r="10" spans="2:6" s="24" customFormat="1" ht="22.5" customHeight="1" outlineLevel="1" x14ac:dyDescent="0.25">
      <c r="B10" s="25"/>
      <c r="C10" s="32" t="s">
        <v>9</v>
      </c>
      <c r="D10" s="7"/>
      <c r="E10" s="8" t="s">
        <v>23</v>
      </c>
      <c r="F10" s="26"/>
    </row>
    <row r="11" spans="2:6" s="24" customFormat="1" ht="22.5" customHeight="1" outlineLevel="1" x14ac:dyDescent="0.25">
      <c r="B11" s="25"/>
      <c r="C11" s="33" t="s">
        <v>10</v>
      </c>
      <c r="D11" s="8"/>
      <c r="E11" s="8" t="s">
        <v>292</v>
      </c>
      <c r="F11" s="26"/>
    </row>
    <row r="12" spans="2:6" s="24" customFormat="1" ht="22.5" customHeight="1" outlineLevel="1" x14ac:dyDescent="0.25">
      <c r="B12" s="25"/>
      <c r="C12" s="33" t="s">
        <v>11</v>
      </c>
      <c r="D12" s="33"/>
      <c r="E12" s="8" t="s">
        <v>26</v>
      </c>
      <c r="F12" s="26"/>
    </row>
    <row r="13" spans="2:6" s="24" customFormat="1" ht="22.5" customHeight="1" outlineLevel="1" x14ac:dyDescent="0.25">
      <c r="B13" s="25"/>
      <c r="C13" s="33" t="s">
        <v>12</v>
      </c>
      <c r="D13" s="8"/>
      <c r="E13" s="8" t="s">
        <v>24</v>
      </c>
      <c r="F13" s="26"/>
    </row>
    <row r="14" spans="2:6" s="24" customFormat="1" ht="22.5" customHeight="1" outlineLevel="1" x14ac:dyDescent="0.25">
      <c r="B14" s="25"/>
      <c r="C14" s="33" t="s">
        <v>13</v>
      </c>
      <c r="D14" s="8"/>
      <c r="E14" s="8" t="s">
        <v>25</v>
      </c>
      <c r="F14" s="26"/>
    </row>
    <row r="15" spans="2:6" s="24" customFormat="1" ht="22.5" customHeight="1" outlineLevel="1" x14ac:dyDescent="0.25">
      <c r="B15" s="25"/>
      <c r="C15" s="33" t="s">
        <v>14</v>
      </c>
      <c r="D15" s="8"/>
      <c r="E15" s="8" t="s">
        <v>291</v>
      </c>
      <c r="F15" s="26"/>
    </row>
    <row r="16" spans="2:6" s="24" customFormat="1" ht="22.5" customHeight="1" outlineLevel="1" x14ac:dyDescent="0.25">
      <c r="B16" s="25"/>
      <c r="C16" s="33" t="s">
        <v>15</v>
      </c>
      <c r="D16" s="8"/>
      <c r="E16" s="8" t="s">
        <v>293</v>
      </c>
      <c r="F16" s="26"/>
    </row>
    <row r="17" spans="2:6" s="24" customFormat="1" ht="22.5" customHeight="1" outlineLevel="1" x14ac:dyDescent="0.25">
      <c r="B17" s="25"/>
      <c r="C17" s="33" t="s">
        <v>16</v>
      </c>
      <c r="D17" s="8"/>
      <c r="E17" s="8" t="s">
        <v>27</v>
      </c>
      <c r="F17" s="26"/>
    </row>
    <row r="18" spans="2:6" s="24" customFormat="1" ht="22.5" customHeight="1" outlineLevel="1" x14ac:dyDescent="0.25">
      <c r="B18" s="25"/>
      <c r="C18" s="33" t="s">
        <v>17</v>
      </c>
      <c r="D18" s="8"/>
      <c r="E18" s="8" t="s">
        <v>28</v>
      </c>
      <c r="F18" s="26"/>
    </row>
    <row r="19" spans="2:6" s="24" customFormat="1" ht="22.5" customHeight="1" outlineLevel="1" x14ac:dyDescent="0.25">
      <c r="B19" s="25"/>
      <c r="C19" s="33" t="s">
        <v>18</v>
      </c>
      <c r="D19" s="8"/>
      <c r="E19" s="8" t="s">
        <v>29</v>
      </c>
      <c r="F19" s="26"/>
    </row>
    <row r="20" spans="2:6" s="24" customFormat="1" ht="22.5" customHeight="1" outlineLevel="1" x14ac:dyDescent="0.25">
      <c r="B20" s="25"/>
      <c r="C20" s="33" t="s">
        <v>19</v>
      </c>
      <c r="D20" s="8"/>
      <c r="E20" s="8" t="s">
        <v>30</v>
      </c>
      <c r="F20" s="26"/>
    </row>
    <row r="21" spans="2:6" s="24" customFormat="1" ht="22.5" customHeight="1" outlineLevel="1" x14ac:dyDescent="0.25">
      <c r="B21" s="25"/>
      <c r="C21" s="33" t="s">
        <v>20</v>
      </c>
      <c r="D21" s="8"/>
      <c r="E21" s="8" t="s">
        <v>31</v>
      </c>
      <c r="F21" s="26"/>
    </row>
    <row r="22" spans="2:6" s="24" customFormat="1" ht="22.5" customHeight="1" outlineLevel="1" x14ac:dyDescent="0.25">
      <c r="B22" s="25"/>
      <c r="C22" s="33" t="s">
        <v>21</v>
      </c>
      <c r="D22" s="8"/>
      <c r="E22" s="8" t="s">
        <v>32</v>
      </c>
      <c r="F22" s="26"/>
    </row>
    <row r="23" spans="2:6" s="24" customFormat="1" ht="22.5" customHeight="1" outlineLevel="1" x14ac:dyDescent="0.25">
      <c r="B23" s="25"/>
      <c r="C23" s="33" t="s">
        <v>22</v>
      </c>
      <c r="D23" s="8"/>
      <c r="E23" s="8" t="s">
        <v>33</v>
      </c>
      <c r="F23" s="26"/>
    </row>
    <row r="24" spans="2:6" s="24" customFormat="1" ht="22.5" customHeight="1" outlineLevel="1" x14ac:dyDescent="0.25">
      <c r="B24" s="25"/>
      <c r="C24" s="33" t="s">
        <v>289</v>
      </c>
      <c r="D24" s="8"/>
      <c r="E24" s="8" t="s">
        <v>290</v>
      </c>
      <c r="F24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8A0-4B07-4029-83B3-1F8D9F3A9908}">
  <dimension ref="A1:O27"/>
  <sheetViews>
    <sheetView showGridLines="0" zoomScaleNormal="100" workbookViewId="0">
      <selection activeCell="E15" sqref="E15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(",TEXT(COUNTA(E10:E27),0),")")</f>
        <v>Columns (18)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274</v>
      </c>
      <c r="F10" s="9"/>
      <c r="G10" s="9" t="s">
        <v>49</v>
      </c>
      <c r="H10" s="9"/>
      <c r="I10" s="7"/>
      <c r="J10" s="30" t="s">
        <v>280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187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281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120</v>
      </c>
      <c r="F16" s="9"/>
      <c r="G16" s="9" t="s">
        <v>44</v>
      </c>
      <c r="H16" s="9"/>
      <c r="I16" s="9"/>
      <c r="J16" s="9" t="s">
        <v>282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275</v>
      </c>
      <c r="F17" s="9"/>
      <c r="G17" s="9" t="s">
        <v>44</v>
      </c>
      <c r="H17" s="9"/>
      <c r="I17" s="9"/>
      <c r="J17" s="9" t="s">
        <v>283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276</v>
      </c>
      <c r="F18" s="9"/>
      <c r="G18" s="9" t="s">
        <v>44</v>
      </c>
      <c r="H18" s="9"/>
      <c r="I18" s="9"/>
      <c r="J18" s="27" t="s">
        <v>284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181</v>
      </c>
      <c r="F19" s="9"/>
      <c r="G19" s="9" t="s">
        <v>44</v>
      </c>
      <c r="H19" s="9"/>
      <c r="I19" s="9"/>
      <c r="J19" s="9" t="s">
        <v>191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182</v>
      </c>
      <c r="F20" s="9"/>
      <c r="G20" s="9" t="s">
        <v>44</v>
      </c>
      <c r="H20" s="9"/>
      <c r="I20" s="9"/>
      <c r="J20" s="9" t="s">
        <v>192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277</v>
      </c>
      <c r="F21" s="9"/>
      <c r="G21" s="9" t="s">
        <v>90</v>
      </c>
      <c r="H21" s="9"/>
      <c r="I21" s="9"/>
      <c r="J21" s="9" t="s">
        <v>285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203</v>
      </c>
      <c r="F22" s="9"/>
      <c r="G22" s="9" t="s">
        <v>143</v>
      </c>
      <c r="H22" s="9"/>
      <c r="I22" s="9"/>
      <c r="J22" s="9" t="s">
        <v>240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204</v>
      </c>
      <c r="F23" s="9"/>
      <c r="G23" s="9" t="s">
        <v>143</v>
      </c>
      <c r="H23" s="9"/>
      <c r="I23" s="9"/>
      <c r="J23" s="9" t="s">
        <v>241</v>
      </c>
      <c r="K23" s="26"/>
      <c r="N23"/>
      <c r="O23"/>
    </row>
    <row r="24" spans="2:15" s="24" customFormat="1" ht="38.25" customHeight="1" outlineLevel="1" x14ac:dyDescent="0.25">
      <c r="B24" s="25"/>
      <c r="C24" s="10"/>
      <c r="D24" s="10"/>
      <c r="E24" s="9" t="s">
        <v>205</v>
      </c>
      <c r="F24" s="9"/>
      <c r="G24" s="9" t="s">
        <v>143</v>
      </c>
      <c r="H24" s="9"/>
      <c r="I24" s="9"/>
      <c r="J24" s="27" t="s">
        <v>243</v>
      </c>
      <c r="K24" s="26"/>
      <c r="N24"/>
      <c r="O24"/>
    </row>
    <row r="25" spans="2:15" s="24" customFormat="1" ht="66" customHeight="1" outlineLevel="1" x14ac:dyDescent="0.25">
      <c r="B25" s="25"/>
      <c r="C25" s="10" t="s">
        <v>8</v>
      </c>
      <c r="D25" s="10"/>
      <c r="E25" s="9" t="s">
        <v>278</v>
      </c>
      <c r="F25" s="9"/>
      <c r="G25" s="9" t="s">
        <v>143</v>
      </c>
      <c r="H25" s="9"/>
      <c r="I25" s="9"/>
      <c r="J25" s="27" t="s">
        <v>286</v>
      </c>
      <c r="K25" s="26"/>
      <c r="N25"/>
      <c r="O25"/>
    </row>
    <row r="26" spans="2:15" s="24" customFormat="1" ht="22.5" customHeight="1" outlineLevel="1" x14ac:dyDescent="0.25">
      <c r="B26" s="25"/>
      <c r="C26" s="10" t="s">
        <v>8</v>
      </c>
      <c r="D26" s="10"/>
      <c r="E26" s="9" t="s">
        <v>279</v>
      </c>
      <c r="F26" s="9"/>
      <c r="G26" s="9" t="s">
        <v>112</v>
      </c>
      <c r="H26" s="9"/>
      <c r="I26" s="9"/>
      <c r="J26" s="9" t="s">
        <v>287</v>
      </c>
      <c r="K26" s="26"/>
      <c r="N26"/>
      <c r="O26"/>
    </row>
    <row r="27" spans="2:15" s="24" customFormat="1" ht="22.5" customHeight="1" outlineLevel="1" x14ac:dyDescent="0.25">
      <c r="B27" s="25"/>
      <c r="C27" s="10"/>
      <c r="D27" s="10"/>
      <c r="E27" s="9" t="s">
        <v>50</v>
      </c>
      <c r="F27" s="9"/>
      <c r="G27" s="9" t="s">
        <v>44</v>
      </c>
      <c r="H27" s="9"/>
      <c r="I27" s="9"/>
      <c r="J27" s="9" t="s">
        <v>290</v>
      </c>
      <c r="K27" s="26"/>
      <c r="N27"/>
      <c r="O27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CE3-0716-43C6-BE81-94C3DB2E6F2E}">
  <dimension ref="A1:O18"/>
  <sheetViews>
    <sheetView showGridLines="0" topLeftCell="A14" zoomScale="145" zoomScaleNormal="145" workbookViewId="0">
      <selection activeCell="J18" sqref="J18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259</v>
      </c>
      <c r="F10" s="9"/>
      <c r="G10" s="9" t="s">
        <v>49</v>
      </c>
      <c r="H10" s="9"/>
      <c r="I10" s="7"/>
      <c r="J10" s="30" t="s">
        <v>266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126</v>
      </c>
      <c r="F11" s="9"/>
      <c r="G11" s="9" t="s">
        <v>44</v>
      </c>
      <c r="H11" s="9"/>
      <c r="I11" s="9"/>
      <c r="J11" s="9" t="s">
        <v>267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260</v>
      </c>
      <c r="F12" s="9"/>
      <c r="G12" s="9" t="s">
        <v>44</v>
      </c>
      <c r="H12" s="9"/>
      <c r="I12" s="9"/>
      <c r="J12" s="9" t="s">
        <v>268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261</v>
      </c>
      <c r="F13" s="9"/>
      <c r="G13" s="9" t="s">
        <v>90</v>
      </c>
      <c r="H13" s="9"/>
      <c r="I13" s="9"/>
      <c r="J13" s="9" t="s">
        <v>269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262</v>
      </c>
      <c r="F14" s="9"/>
      <c r="G14" s="9" t="s">
        <v>44</v>
      </c>
      <c r="H14" s="9"/>
      <c r="I14" s="9"/>
      <c r="J14" s="27" t="s">
        <v>270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263</v>
      </c>
      <c r="F15" s="9"/>
      <c r="G15" s="9" t="s">
        <v>143</v>
      </c>
      <c r="H15" s="9"/>
      <c r="I15" s="9"/>
      <c r="J15" s="9" t="s">
        <v>271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264</v>
      </c>
      <c r="F16" s="9"/>
      <c r="G16" s="9" t="s">
        <v>44</v>
      </c>
      <c r="H16" s="9"/>
      <c r="I16" s="9"/>
      <c r="J16" s="9" t="s">
        <v>272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265</v>
      </c>
      <c r="F17" s="9"/>
      <c r="G17" s="9" t="s">
        <v>44</v>
      </c>
      <c r="H17" s="9"/>
      <c r="I17" s="9"/>
      <c r="J17" s="9" t="s">
        <v>273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622-B404-4636-9718-31F4B3993091}">
  <dimension ref="A1:O28"/>
  <sheetViews>
    <sheetView showGridLines="0" topLeftCell="A14" zoomScaleNormal="100" workbookViewId="0">
      <selection activeCell="J28" sqref="J28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18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(",TEXT(COUNTA(E10:E28),0),")")</f>
        <v>Columns (19)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194</v>
      </c>
      <c r="F10" s="9"/>
      <c r="G10" s="9" t="s">
        <v>49</v>
      </c>
      <c r="H10" s="9"/>
      <c r="I10" s="7"/>
      <c r="J10" s="30" t="s">
        <v>246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247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248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249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196</v>
      </c>
      <c r="F14" s="9"/>
      <c r="G14" s="9" t="s">
        <v>7</v>
      </c>
      <c r="H14" s="9"/>
      <c r="I14" s="9"/>
      <c r="J14" s="27" t="s">
        <v>250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197</v>
      </c>
      <c r="F15" s="9"/>
      <c r="G15" s="9" t="s">
        <v>7</v>
      </c>
      <c r="H15" s="9"/>
      <c r="I15" s="9"/>
      <c r="J15" s="9" t="s">
        <v>251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198</v>
      </c>
      <c r="F16" s="9"/>
      <c r="G16" s="9" t="s">
        <v>44</v>
      </c>
      <c r="H16" s="9"/>
      <c r="I16" s="9"/>
      <c r="J16" s="9" t="s">
        <v>252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6</v>
      </c>
      <c r="D17" s="10"/>
      <c r="E17" s="9" t="s">
        <v>199</v>
      </c>
      <c r="F17" s="9"/>
      <c r="G17" s="9" t="s">
        <v>44</v>
      </c>
      <c r="H17" s="9"/>
      <c r="I17" s="9"/>
      <c r="J17" s="9" t="s">
        <v>253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200</v>
      </c>
      <c r="F18" s="9"/>
      <c r="G18" s="9" t="s">
        <v>44</v>
      </c>
      <c r="H18" s="9"/>
      <c r="I18" s="9"/>
      <c r="J18" s="27" t="s">
        <v>254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201</v>
      </c>
      <c r="F19" s="9"/>
      <c r="G19" s="9" t="s">
        <v>44</v>
      </c>
      <c r="H19" s="9"/>
      <c r="I19" s="9"/>
      <c r="J19" s="9" t="s">
        <v>255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1</v>
      </c>
      <c r="F20" s="9"/>
      <c r="G20" s="9" t="s">
        <v>68</v>
      </c>
      <c r="H20" s="9"/>
      <c r="I20" s="9"/>
      <c r="J20" s="9" t="s">
        <v>235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202</v>
      </c>
      <c r="F21" s="9"/>
      <c r="G21" s="9" t="s">
        <v>45</v>
      </c>
      <c r="H21" s="9"/>
      <c r="I21" s="9"/>
      <c r="J21" s="9" t="s">
        <v>256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183</v>
      </c>
      <c r="F22" s="9"/>
      <c r="G22" s="9" t="s">
        <v>44</v>
      </c>
      <c r="H22" s="9"/>
      <c r="I22" s="9"/>
      <c r="J22" s="9" t="s">
        <v>257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258</v>
      </c>
      <c r="K23" s="26"/>
      <c r="N23"/>
      <c r="O23"/>
    </row>
    <row r="24" spans="2:15" s="24" customFormat="1" ht="38.25" customHeight="1" outlineLevel="1" x14ac:dyDescent="0.25">
      <c r="B24" s="25"/>
      <c r="C24" s="10"/>
      <c r="D24" s="10"/>
      <c r="E24" s="9" t="s">
        <v>138</v>
      </c>
      <c r="F24" s="9"/>
      <c r="G24" s="9" t="s">
        <v>142</v>
      </c>
      <c r="H24" s="9"/>
      <c r="I24" s="9"/>
      <c r="J24" s="27" t="s">
        <v>155</v>
      </c>
      <c r="K24" s="26"/>
      <c r="N24"/>
      <c r="O24"/>
    </row>
    <row r="25" spans="2:15" s="24" customFormat="1" ht="66" customHeight="1" outlineLevel="1" x14ac:dyDescent="0.25">
      <c r="B25" s="25"/>
      <c r="C25" s="10" t="s">
        <v>8</v>
      </c>
      <c r="D25" s="10"/>
      <c r="E25" s="9" t="s">
        <v>203</v>
      </c>
      <c r="F25" s="9"/>
      <c r="G25" s="9" t="s">
        <v>143</v>
      </c>
      <c r="H25" s="9"/>
      <c r="I25" s="9"/>
      <c r="J25" s="27" t="s">
        <v>240</v>
      </c>
      <c r="K25" s="26"/>
      <c r="N25"/>
      <c r="O25"/>
    </row>
    <row r="26" spans="2:15" s="24" customFormat="1" ht="22.5" customHeight="1" outlineLevel="1" x14ac:dyDescent="0.25">
      <c r="B26" s="25"/>
      <c r="C26" s="10" t="s">
        <v>8</v>
      </c>
      <c r="D26" s="10"/>
      <c r="E26" s="9" t="s">
        <v>204</v>
      </c>
      <c r="F26" s="9"/>
      <c r="G26" s="9" t="s">
        <v>143</v>
      </c>
      <c r="H26" s="9"/>
      <c r="I26" s="9"/>
      <c r="J26" s="9" t="s">
        <v>241</v>
      </c>
      <c r="K26" s="26"/>
      <c r="N26"/>
      <c r="O26"/>
    </row>
    <row r="27" spans="2:15" s="24" customFormat="1" ht="22.5" customHeight="1" outlineLevel="1" x14ac:dyDescent="0.25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 x14ac:dyDescent="0.25">
      <c r="B28" s="25"/>
      <c r="C28" s="10" t="s">
        <v>6</v>
      </c>
      <c r="D28" s="10"/>
      <c r="E28" s="9" t="s">
        <v>50</v>
      </c>
      <c r="F28" s="9"/>
      <c r="G28" s="9" t="s">
        <v>44</v>
      </c>
      <c r="H28" s="9"/>
      <c r="I28" s="9"/>
      <c r="J28" s="9" t="s">
        <v>290</v>
      </c>
      <c r="K28" s="26"/>
      <c r="N28"/>
      <c r="O28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89BF-EB26-48BA-A697-DFB8737F54BB}">
  <dimension ref="A1:O30"/>
  <sheetViews>
    <sheetView showGridLines="0" topLeftCell="A4" zoomScaleNormal="100" workbookViewId="0">
      <selection activeCell="M3" sqref="M3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20</v>
      </c>
      <c r="D4" s="29"/>
      <c r="E4" s="15"/>
      <c r="F4" s="15"/>
      <c r="G4" s="15"/>
      <c r="H4" s="15"/>
      <c r="I4" s="15"/>
      <c r="J4" s="34" t="s">
        <v>294</v>
      </c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(",TEXT(COUNTA(E10:E30),0),")")</f>
        <v>Columns (21)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219</v>
      </c>
      <c r="F10" s="9"/>
      <c r="G10" s="9" t="s">
        <v>49</v>
      </c>
      <c r="H10" s="9"/>
      <c r="I10" s="7"/>
      <c r="J10" s="30" t="s">
        <v>226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227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228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229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126</v>
      </c>
      <c r="F14" s="9"/>
      <c r="G14" s="9" t="s">
        <v>44</v>
      </c>
      <c r="H14" s="9"/>
      <c r="I14" s="9"/>
      <c r="J14" s="27" t="s">
        <v>230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221</v>
      </c>
      <c r="F15" s="9"/>
      <c r="G15" s="9" t="s">
        <v>7</v>
      </c>
      <c r="H15" s="9"/>
      <c r="I15" s="9"/>
      <c r="J15" s="9" t="s">
        <v>231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222</v>
      </c>
      <c r="F16" s="9"/>
      <c r="G16" s="9" t="s">
        <v>7</v>
      </c>
      <c r="H16" s="9"/>
      <c r="I16" s="9"/>
      <c r="J16" s="9" t="s">
        <v>232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6</v>
      </c>
      <c r="D17" s="10"/>
      <c r="E17" s="9" t="s">
        <v>198</v>
      </c>
      <c r="F17" s="9"/>
      <c r="G17" s="9" t="s">
        <v>44</v>
      </c>
      <c r="H17" s="9"/>
      <c r="I17" s="9"/>
      <c r="J17" s="9" t="s">
        <v>233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181</v>
      </c>
      <c r="F18" s="9"/>
      <c r="G18" s="9" t="s">
        <v>44</v>
      </c>
      <c r="H18" s="9"/>
      <c r="I18" s="9"/>
      <c r="J18" s="27" t="s">
        <v>234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1</v>
      </c>
      <c r="F19" s="9"/>
      <c r="G19" s="9" t="s">
        <v>68</v>
      </c>
      <c r="H19" s="9"/>
      <c r="I19" s="9"/>
      <c r="J19" s="9" t="s">
        <v>235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202</v>
      </c>
      <c r="F20" s="9"/>
      <c r="G20" s="9" t="s">
        <v>45</v>
      </c>
      <c r="H20" s="9"/>
      <c r="I20" s="9"/>
      <c r="J20" s="9" t="s">
        <v>236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183</v>
      </c>
      <c r="F21" s="9"/>
      <c r="G21" s="9" t="s">
        <v>44</v>
      </c>
      <c r="H21" s="9"/>
      <c r="I21" s="9"/>
      <c r="J21" s="9" t="s">
        <v>237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139</v>
      </c>
      <c r="F22" s="9"/>
      <c r="G22" s="9" t="s">
        <v>143</v>
      </c>
      <c r="H22" s="9"/>
      <c r="I22" s="9"/>
      <c r="J22" s="9" t="s">
        <v>238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138</v>
      </c>
      <c r="F23" s="9"/>
      <c r="G23" s="9" t="s">
        <v>142</v>
      </c>
      <c r="H23" s="9"/>
      <c r="I23" s="9"/>
      <c r="J23" s="9" t="s">
        <v>239</v>
      </c>
      <c r="K23" s="26"/>
      <c r="N23"/>
      <c r="O23"/>
    </row>
    <row r="24" spans="2:15" s="24" customFormat="1" ht="38.25" customHeight="1" outlineLevel="1" x14ac:dyDescent="0.25">
      <c r="B24" s="25"/>
      <c r="C24" s="10"/>
      <c r="D24" s="10"/>
      <c r="E24" s="9" t="s">
        <v>203</v>
      </c>
      <c r="F24" s="9"/>
      <c r="G24" s="9" t="s">
        <v>143</v>
      </c>
      <c r="H24" s="9"/>
      <c r="I24" s="9"/>
      <c r="J24" s="27" t="s">
        <v>240</v>
      </c>
      <c r="K24" s="26"/>
      <c r="N24"/>
      <c r="O24"/>
    </row>
    <row r="25" spans="2:15" s="24" customFormat="1" ht="66" customHeight="1" outlineLevel="1" x14ac:dyDescent="0.25">
      <c r="B25" s="25"/>
      <c r="C25" s="10" t="s">
        <v>8</v>
      </c>
      <c r="D25" s="10"/>
      <c r="E25" s="9" t="s">
        <v>204</v>
      </c>
      <c r="F25" s="9"/>
      <c r="G25" s="9" t="s">
        <v>143</v>
      </c>
      <c r="H25" s="9"/>
      <c r="I25" s="9"/>
      <c r="J25" s="27" t="s">
        <v>241</v>
      </c>
      <c r="K25" s="26"/>
      <c r="N25"/>
      <c r="O25"/>
    </row>
    <row r="26" spans="2:15" s="24" customFormat="1" ht="22.5" customHeight="1" outlineLevel="1" x14ac:dyDescent="0.25">
      <c r="B26" s="25"/>
      <c r="C26" s="10" t="s">
        <v>8</v>
      </c>
      <c r="D26" s="10"/>
      <c r="E26" s="9" t="s">
        <v>223</v>
      </c>
      <c r="F26" s="9"/>
      <c r="G26" s="9" t="s">
        <v>143</v>
      </c>
      <c r="H26" s="9"/>
      <c r="I26" s="9"/>
      <c r="J26" s="9" t="s">
        <v>242</v>
      </c>
      <c r="K26" s="26"/>
      <c r="N26"/>
      <c r="O26"/>
    </row>
    <row r="27" spans="2:15" s="24" customFormat="1" ht="22.5" customHeight="1" outlineLevel="1" x14ac:dyDescent="0.25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 x14ac:dyDescent="0.25">
      <c r="B28" s="25"/>
      <c r="C28" s="10"/>
      <c r="D28" s="10"/>
      <c r="E28" s="9" t="s">
        <v>224</v>
      </c>
      <c r="F28" s="9"/>
      <c r="G28" s="9" t="s">
        <v>44</v>
      </c>
      <c r="H28" s="9"/>
      <c r="I28" s="9"/>
      <c r="J28" s="9" t="s">
        <v>244</v>
      </c>
      <c r="K28" s="26"/>
      <c r="N28"/>
      <c r="O28"/>
    </row>
    <row r="29" spans="2:15" s="24" customFormat="1" ht="37.5" customHeight="1" outlineLevel="1" x14ac:dyDescent="0.25">
      <c r="B29" s="25"/>
      <c r="C29" s="10"/>
      <c r="D29" s="10"/>
      <c r="E29" s="9" t="s">
        <v>225</v>
      </c>
      <c r="F29" s="9"/>
      <c r="G29" s="9" t="s">
        <v>44</v>
      </c>
      <c r="H29" s="9"/>
      <c r="I29" s="9"/>
      <c r="J29" s="27" t="s">
        <v>245</v>
      </c>
      <c r="K29" s="26"/>
      <c r="N29"/>
      <c r="O29"/>
    </row>
    <row r="30" spans="2:15" s="24" customFormat="1" ht="37.5" customHeight="1" outlineLevel="1" x14ac:dyDescent="0.25">
      <c r="B30" s="25"/>
      <c r="C30" s="10" t="s">
        <v>8</v>
      </c>
      <c r="D30" s="10"/>
      <c r="E30" s="27" t="s">
        <v>50</v>
      </c>
      <c r="F30" s="9"/>
      <c r="G30" s="9" t="s">
        <v>44</v>
      </c>
      <c r="H30" s="9"/>
      <c r="I30" s="9"/>
      <c r="J30" s="9" t="s">
        <v>290</v>
      </c>
      <c r="K30" s="26"/>
      <c r="N30"/>
      <c r="O3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CECB-AD83-42D4-8E14-45C7100375FC}">
  <dimension ref="A1:O20"/>
  <sheetViews>
    <sheetView showGridLines="0" zoomScaleNormal="100" workbookViewId="0">
      <selection activeCell="J20" sqref="J20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17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177</v>
      </c>
      <c r="F10" s="9"/>
      <c r="G10" s="9" t="s">
        <v>49</v>
      </c>
      <c r="H10" s="9"/>
      <c r="I10" s="7"/>
      <c r="J10" s="30" t="s">
        <v>184</v>
      </c>
      <c r="K10" s="23"/>
      <c r="N10"/>
      <c r="O10"/>
    </row>
    <row r="11" spans="1:15" s="24" customFormat="1" ht="22.5" customHeight="1" outlineLevel="1" x14ac:dyDescent="0.3">
      <c r="B11" s="25"/>
      <c r="C11" s="28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28" t="s">
        <v>6</v>
      </c>
      <c r="D12" s="10"/>
      <c r="E12" s="9" t="s">
        <v>126</v>
      </c>
      <c r="F12" s="9"/>
      <c r="G12" s="9" t="s">
        <v>44</v>
      </c>
      <c r="H12" s="9"/>
      <c r="I12" s="9"/>
      <c r="J12" s="9" t="s">
        <v>186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28" t="s">
        <v>6</v>
      </c>
      <c r="D13" s="10"/>
      <c r="E13" s="9" t="s">
        <v>179</v>
      </c>
      <c r="F13" s="9"/>
      <c r="G13" s="9" t="s">
        <v>44</v>
      </c>
      <c r="H13" s="9"/>
      <c r="I13" s="9"/>
      <c r="J13" s="9" t="s">
        <v>187</v>
      </c>
      <c r="K13" s="26"/>
      <c r="N13"/>
      <c r="O13"/>
    </row>
    <row r="14" spans="1:15" s="24" customFormat="1" ht="37.5" customHeight="1" outlineLevel="1" x14ac:dyDescent="0.25">
      <c r="B14" s="25"/>
      <c r="C14" s="28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 x14ac:dyDescent="0.25">
      <c r="B15" s="25"/>
      <c r="C15" s="28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 x14ac:dyDescent="0.25">
      <c r="B16" s="25"/>
      <c r="C16" s="28"/>
      <c r="D16" s="10"/>
      <c r="E16" s="9" t="s">
        <v>180</v>
      </c>
      <c r="F16" s="9"/>
      <c r="G16" s="9" t="s">
        <v>44</v>
      </c>
      <c r="H16" s="9"/>
      <c r="I16" s="9"/>
      <c r="J16" s="9" t="s">
        <v>190</v>
      </c>
      <c r="K16" s="26"/>
      <c r="N16"/>
      <c r="O16"/>
    </row>
    <row r="17" spans="2:15" s="24" customFormat="1" ht="22.5" customHeight="1" outlineLevel="1" x14ac:dyDescent="0.25">
      <c r="B17" s="25"/>
      <c r="C17" s="28"/>
      <c r="D17" s="10"/>
      <c r="E17" s="9" t="s">
        <v>181</v>
      </c>
      <c r="F17" s="9"/>
      <c r="G17" s="9" t="s">
        <v>44</v>
      </c>
      <c r="H17" s="9"/>
      <c r="I17" s="9"/>
      <c r="J17" s="9" t="s">
        <v>191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182</v>
      </c>
      <c r="F18" s="9"/>
      <c r="G18" s="9" t="s">
        <v>44</v>
      </c>
      <c r="H18" s="9"/>
      <c r="I18" s="9"/>
      <c r="J18" s="27" t="s">
        <v>192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183</v>
      </c>
      <c r="F19" s="9"/>
      <c r="G19" s="9" t="s">
        <v>44</v>
      </c>
      <c r="H19" s="9"/>
      <c r="I19" s="9"/>
      <c r="J19" s="9" t="s">
        <v>193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04A-A383-4CD8-B7D4-20CD328D7426}">
  <dimension ref="A1:O20"/>
  <sheetViews>
    <sheetView showGridLines="0" zoomScaleNormal="100" workbookViewId="0">
      <selection activeCell="J20" sqref="J20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19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206</v>
      </c>
      <c r="F10" s="9"/>
      <c r="G10" s="9" t="s">
        <v>49</v>
      </c>
      <c r="H10" s="9"/>
      <c r="I10" s="7"/>
      <c r="J10" s="30" t="s">
        <v>211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212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159</v>
      </c>
      <c r="F12" s="9"/>
      <c r="G12" s="9" t="s">
        <v>44</v>
      </c>
      <c r="H12" s="9"/>
      <c r="I12" s="9"/>
      <c r="J12" s="9" t="s">
        <v>213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186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182</v>
      </c>
      <c r="F14" s="9"/>
      <c r="G14" s="9" t="s">
        <v>44</v>
      </c>
      <c r="H14" s="9"/>
      <c r="I14" s="9"/>
      <c r="J14" s="27" t="s">
        <v>192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207</v>
      </c>
      <c r="F15" s="9"/>
      <c r="G15" s="9" t="s">
        <v>44</v>
      </c>
      <c r="H15" s="9"/>
      <c r="I15" s="9"/>
      <c r="J15" s="9" t="s">
        <v>214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208</v>
      </c>
      <c r="F16" s="9"/>
      <c r="G16" s="9" t="s">
        <v>44</v>
      </c>
      <c r="H16" s="9"/>
      <c r="I16" s="9"/>
      <c r="J16" s="9" t="s">
        <v>215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209</v>
      </c>
      <c r="F17" s="9"/>
      <c r="G17" s="9" t="s">
        <v>44</v>
      </c>
      <c r="H17" s="9"/>
      <c r="I17" s="9"/>
      <c r="J17" s="9" t="s">
        <v>216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202</v>
      </c>
      <c r="F18" s="9"/>
      <c r="G18" s="9" t="s">
        <v>45</v>
      </c>
      <c r="H18" s="9"/>
      <c r="I18" s="9"/>
      <c r="J18" s="27" t="s">
        <v>217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210</v>
      </c>
      <c r="F19" s="9"/>
      <c r="G19" s="9" t="s">
        <v>112</v>
      </c>
      <c r="H19" s="9"/>
      <c r="I19" s="9"/>
      <c r="J19" s="9" t="s">
        <v>218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D530-F789-4F17-9C40-B5135988645A}">
  <dimension ref="A1:O26"/>
  <sheetViews>
    <sheetView showGridLines="0" tabSelected="1" zoomScaleNormal="100" workbookViewId="0">
      <selection activeCell="M19" sqref="M19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70.7109375" style="1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tr" cm="1">
        <f t="array" aca="1" ref="C4" ca="1">MID(CELL("filename",A1),FIND("]",CELL("filename",A1))+1,256)</f>
        <v>dimStockItem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(",TEXT(COUNTA(E10:E26),0),")")</f>
        <v>Columns (17)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126</v>
      </c>
      <c r="F10" s="9"/>
      <c r="G10" s="9" t="s">
        <v>44</v>
      </c>
      <c r="H10" s="9"/>
      <c r="I10" s="7"/>
      <c r="J10" s="30" t="s">
        <v>144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127</v>
      </c>
      <c r="F11" s="9"/>
      <c r="G11" s="9" t="s">
        <v>44</v>
      </c>
      <c r="H11" s="9"/>
      <c r="I11" s="9"/>
      <c r="J11" s="9" t="s">
        <v>145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128</v>
      </c>
      <c r="F12" s="9"/>
      <c r="G12" s="9" t="s">
        <v>68</v>
      </c>
      <c r="H12" s="9"/>
      <c r="I12" s="9"/>
      <c r="J12" s="9" t="s">
        <v>146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129</v>
      </c>
      <c r="F13" s="9"/>
      <c r="G13" s="9" t="s">
        <v>90</v>
      </c>
      <c r="H13" s="9"/>
      <c r="I13" s="9"/>
      <c r="J13" s="9" t="s">
        <v>147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130</v>
      </c>
      <c r="F14" s="9"/>
      <c r="G14" s="9" t="s">
        <v>45</v>
      </c>
      <c r="H14" s="9"/>
      <c r="I14" s="9"/>
      <c r="J14" s="27" t="s">
        <v>148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131</v>
      </c>
      <c r="F15" s="9"/>
      <c r="G15" s="9" t="s">
        <v>45</v>
      </c>
      <c r="H15" s="9"/>
      <c r="I15" s="9"/>
      <c r="J15" s="9" t="s">
        <v>149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132</v>
      </c>
      <c r="F16" s="9"/>
      <c r="G16" s="9" t="s">
        <v>45</v>
      </c>
      <c r="H16" s="9"/>
      <c r="I16" s="9"/>
      <c r="J16" s="9" t="s">
        <v>150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133</v>
      </c>
      <c r="F17" s="9"/>
      <c r="G17" s="9" t="s">
        <v>90</v>
      </c>
      <c r="H17" s="9"/>
      <c r="I17" s="9"/>
      <c r="J17" s="9" t="s">
        <v>151</v>
      </c>
      <c r="K17" s="26"/>
      <c r="N17"/>
      <c r="O17"/>
    </row>
    <row r="18" spans="2:15" s="24" customFormat="1" ht="22.5" customHeight="1" outlineLevel="1" x14ac:dyDescent="0.25">
      <c r="B18" s="25"/>
      <c r="C18" s="10" t="s">
        <v>8</v>
      </c>
      <c r="D18" s="10"/>
      <c r="E18" s="27" t="s">
        <v>134</v>
      </c>
      <c r="F18" s="9"/>
      <c r="G18" s="9" t="s">
        <v>44</v>
      </c>
      <c r="H18" s="9"/>
      <c r="I18" s="9"/>
      <c r="J18" s="27" t="s">
        <v>152</v>
      </c>
      <c r="K18" s="26"/>
      <c r="N18"/>
      <c r="O18"/>
    </row>
    <row r="19" spans="2:15" s="24" customFormat="1" ht="23.45" customHeight="1" outlineLevel="1" x14ac:dyDescent="0.25">
      <c r="B19" s="25"/>
      <c r="C19" s="10" t="s">
        <v>8</v>
      </c>
      <c r="D19" s="10"/>
      <c r="E19" s="27" t="s">
        <v>135</v>
      </c>
      <c r="F19" s="9"/>
      <c r="G19" s="9" t="s">
        <v>44</v>
      </c>
      <c r="H19" s="9"/>
      <c r="I19" s="9"/>
      <c r="J19" s="9" t="s">
        <v>153</v>
      </c>
      <c r="K19" s="26"/>
      <c r="N19"/>
      <c r="O19"/>
    </row>
    <row r="20" spans="2:15" s="24" customFormat="1" ht="23.45" customHeight="1" outlineLevel="1" x14ac:dyDescent="0.25">
      <c r="B20" s="25"/>
      <c r="C20" s="10" t="s">
        <v>8</v>
      </c>
      <c r="D20" s="10"/>
      <c r="E20" s="9" t="s">
        <v>136</v>
      </c>
      <c r="F20" s="9"/>
      <c r="G20" s="9" t="s">
        <v>112</v>
      </c>
      <c r="H20" s="9"/>
      <c r="I20" s="9"/>
      <c r="J20" s="9" t="s">
        <v>295</v>
      </c>
      <c r="K20" s="26"/>
      <c r="N20"/>
      <c r="O20"/>
    </row>
    <row r="21" spans="2:15" s="24" customFormat="1" ht="23.45" customHeight="1" outlineLevel="1" x14ac:dyDescent="0.25">
      <c r="B21" s="25"/>
      <c r="C21" s="10"/>
      <c r="D21" s="10"/>
      <c r="E21" s="9" t="s">
        <v>137</v>
      </c>
      <c r="F21" s="9"/>
      <c r="G21" s="9" t="s">
        <v>45</v>
      </c>
      <c r="H21" s="9"/>
      <c r="I21" s="9"/>
      <c r="J21" s="9" t="s">
        <v>154</v>
      </c>
      <c r="K21" s="26"/>
      <c r="N21"/>
      <c r="O21"/>
    </row>
    <row r="22" spans="2:15" s="24" customFormat="1" ht="23.45" customHeight="1" outlineLevel="1" x14ac:dyDescent="0.25">
      <c r="B22" s="25"/>
      <c r="C22" s="10" t="s">
        <v>8</v>
      </c>
      <c r="D22" s="10"/>
      <c r="E22" s="9" t="s">
        <v>138</v>
      </c>
      <c r="F22" s="9"/>
      <c r="G22" s="9" t="s">
        <v>142</v>
      </c>
      <c r="H22" s="9"/>
      <c r="I22" s="9"/>
      <c r="J22" s="9" t="s">
        <v>155</v>
      </c>
      <c r="K22" s="26"/>
      <c r="N22"/>
      <c r="O22"/>
    </row>
    <row r="23" spans="2:15" s="24" customFormat="1" ht="23.45" customHeight="1" outlineLevel="1" x14ac:dyDescent="0.25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156</v>
      </c>
      <c r="K23" s="26"/>
      <c r="N23"/>
      <c r="O23"/>
    </row>
    <row r="24" spans="2:15" s="24" customFormat="1" ht="23.45" customHeight="1" outlineLevel="1" x14ac:dyDescent="0.25">
      <c r="B24" s="25"/>
      <c r="C24" s="10"/>
      <c r="D24" s="10"/>
      <c r="E24" s="9" t="s">
        <v>140</v>
      </c>
      <c r="F24" s="9"/>
      <c r="G24" s="9" t="s">
        <v>143</v>
      </c>
      <c r="H24" s="9"/>
      <c r="I24" s="9"/>
      <c r="J24" s="27" t="s">
        <v>157</v>
      </c>
      <c r="K24" s="26"/>
      <c r="N24"/>
      <c r="O24"/>
    </row>
    <row r="25" spans="2:15" s="24" customFormat="1" ht="23.45" customHeight="1" outlineLevel="1" x14ac:dyDescent="0.25">
      <c r="B25" s="25"/>
      <c r="C25" s="10" t="s">
        <v>8</v>
      </c>
      <c r="D25" s="10"/>
      <c r="E25" s="9" t="s">
        <v>141</v>
      </c>
      <c r="F25" s="9"/>
      <c r="G25" s="9" t="s">
        <v>142</v>
      </c>
      <c r="H25" s="9"/>
      <c r="I25" s="9"/>
      <c r="J25" s="27" t="s">
        <v>158</v>
      </c>
      <c r="K25" s="26"/>
      <c r="N25"/>
      <c r="O25"/>
    </row>
    <row r="26" spans="2:15" s="24" customFormat="1" ht="23.45" customHeight="1" outlineLevel="1" x14ac:dyDescent="0.25">
      <c r="B26" s="25"/>
      <c r="C26" s="10" t="s">
        <v>8</v>
      </c>
      <c r="D26" s="10"/>
      <c r="E26" s="9" t="s">
        <v>50</v>
      </c>
      <c r="F26" s="9"/>
      <c r="G26" s="9" t="s">
        <v>44</v>
      </c>
      <c r="H26" s="9"/>
      <c r="I26" s="9"/>
      <c r="J26" s="9" t="s">
        <v>290</v>
      </c>
      <c r="K26" s="26"/>
      <c r="N26"/>
      <c r="O26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DC4B-4ADF-402C-9371-5DD0BBD00358}">
  <dimension ref="A1:O18"/>
  <sheetViews>
    <sheetView showGridLines="0" zoomScaleNormal="100" workbookViewId="0">
      <selection activeCell="J18" sqref="J18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15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159</v>
      </c>
      <c r="F10" s="9"/>
      <c r="G10" s="9" t="s">
        <v>44</v>
      </c>
      <c r="H10" s="9"/>
      <c r="I10" s="7"/>
      <c r="J10" s="30" t="s">
        <v>164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160</v>
      </c>
      <c r="F11" s="9"/>
      <c r="G11" s="9" t="s">
        <v>44</v>
      </c>
      <c r="H11" s="9"/>
      <c r="I11" s="9"/>
      <c r="J11" s="9" t="s">
        <v>165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161</v>
      </c>
      <c r="F12" s="9"/>
      <c r="G12" s="9" t="s">
        <v>68</v>
      </c>
      <c r="H12" s="9"/>
      <c r="I12" s="9"/>
      <c r="J12" s="9" t="s">
        <v>166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64</v>
      </c>
      <c r="F13" s="9"/>
      <c r="G13" s="9" t="s">
        <v>45</v>
      </c>
      <c r="H13" s="9"/>
      <c r="I13" s="9"/>
      <c r="J13" s="9" t="s">
        <v>167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66</v>
      </c>
      <c r="F14" s="9"/>
      <c r="G14" s="9" t="s">
        <v>45</v>
      </c>
      <c r="H14" s="9"/>
      <c r="I14" s="9"/>
      <c r="J14" s="27" t="s">
        <v>75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162</v>
      </c>
      <c r="F15" s="9"/>
      <c r="G15" s="9" t="s">
        <v>90</v>
      </c>
      <c r="H15" s="9"/>
      <c r="I15" s="9"/>
      <c r="J15" s="9" t="s">
        <v>168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163</v>
      </c>
      <c r="F16" s="9"/>
      <c r="G16" s="9" t="s">
        <v>44</v>
      </c>
      <c r="H16" s="9"/>
      <c r="I16" s="9"/>
      <c r="J16" s="9" t="s">
        <v>169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170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8CF5-70AB-443B-9D14-00DD25B5218E}">
  <dimension ref="A1:M20"/>
  <sheetViews>
    <sheetView showGridLines="0" zoomScaleNormal="100" workbookViewId="0">
      <selection activeCell="H20" sqref="H20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22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8" width="61.140625" style="11" bestFit="1" customWidth="1"/>
    <col min="9" max="9" width="1.42578125" style="11" customWidth="1"/>
    <col min="10" max="12" width="9.140625" style="11"/>
    <col min="13" max="13" width="47.42578125" style="11" bestFit="1" customWidth="1"/>
    <col min="14" max="16384" width="9.140625" style="11"/>
  </cols>
  <sheetData>
    <row r="1" spans="1:13" ht="57" customHeight="1" x14ac:dyDescent="0.3">
      <c r="B1" s="1"/>
      <c r="C1" s="2"/>
      <c r="D1" s="2"/>
      <c r="E1" s="2"/>
      <c r="F1" s="2"/>
      <c r="G1" s="2"/>
      <c r="H1" s="2"/>
      <c r="I1" s="2"/>
    </row>
    <row r="3" spans="1:13" ht="7.5" customHeight="1" x14ac:dyDescent="0.3">
      <c r="B3" s="12"/>
      <c r="C3" s="13"/>
      <c r="D3" s="13"/>
      <c r="E3" s="13"/>
      <c r="F3" s="13"/>
      <c r="G3" s="13"/>
      <c r="H3" s="13"/>
      <c r="I3" s="14"/>
    </row>
    <row r="4" spans="1:13" ht="30" x14ac:dyDescent="0.55000000000000004">
      <c r="B4" s="3"/>
      <c r="C4" s="29" t="s">
        <v>9</v>
      </c>
      <c r="D4" s="29"/>
      <c r="E4" s="15"/>
      <c r="F4" s="15"/>
      <c r="G4" s="15"/>
      <c r="H4" s="15"/>
      <c r="I4" s="16"/>
    </row>
    <row r="5" spans="1:13" ht="7.5" customHeight="1" x14ac:dyDescent="0.3">
      <c r="B5" s="17"/>
      <c r="C5" s="15"/>
      <c r="D5" s="15"/>
      <c r="E5" s="15"/>
      <c r="F5" s="15"/>
      <c r="G5" s="15"/>
      <c r="H5" s="15"/>
      <c r="I5" s="18"/>
    </row>
    <row r="7" spans="1:13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1"/>
      <c r="M7" s="24"/>
    </row>
    <row r="8" spans="1:13" ht="7.5" customHeight="1" outlineLevel="1" x14ac:dyDescent="0.3">
      <c r="B8" s="22"/>
      <c r="I8" s="23"/>
      <c r="M8" s="24"/>
    </row>
    <row r="9" spans="1:13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 t="s">
        <v>1</v>
      </c>
      <c r="I9" s="23"/>
      <c r="M9" s="24"/>
    </row>
    <row r="10" spans="1:13" ht="27.75" customHeight="1" outlineLevel="1" x14ac:dyDescent="0.3">
      <c r="B10" s="22"/>
      <c r="C10" s="28" t="s">
        <v>5</v>
      </c>
      <c r="D10" s="10"/>
      <c r="E10" s="9" t="s">
        <v>34</v>
      </c>
      <c r="F10" s="9"/>
      <c r="G10" s="9" t="s">
        <v>44</v>
      </c>
      <c r="H10" s="30" t="s">
        <v>51</v>
      </c>
      <c r="I10" s="23"/>
      <c r="L10"/>
      <c r="M10"/>
    </row>
    <row r="11" spans="1:13" s="24" customFormat="1" ht="22.5" customHeight="1" outlineLevel="1" x14ac:dyDescent="0.3">
      <c r="B11" s="25"/>
      <c r="C11" s="10"/>
      <c r="D11" s="10"/>
      <c r="E11" s="9" t="s">
        <v>35</v>
      </c>
      <c r="F11" s="9"/>
      <c r="G11" s="9" t="s">
        <v>45</v>
      </c>
      <c r="H11" s="9" t="s">
        <v>52</v>
      </c>
      <c r="I11" s="26"/>
      <c r="J11" s="11"/>
      <c r="L11"/>
      <c r="M11"/>
    </row>
    <row r="12" spans="1:13" s="24" customFormat="1" ht="22.5" customHeight="1" outlineLevel="1" x14ac:dyDescent="0.3">
      <c r="B12" s="25"/>
      <c r="C12" s="10"/>
      <c r="D12" s="10"/>
      <c r="E12" s="9" t="s">
        <v>36</v>
      </c>
      <c r="F12" s="9"/>
      <c r="G12" s="9" t="s">
        <v>45</v>
      </c>
      <c r="H12" s="9" t="s">
        <v>53</v>
      </c>
      <c r="I12" s="26"/>
      <c r="J12" s="11"/>
      <c r="L12"/>
      <c r="M12"/>
    </row>
    <row r="13" spans="1:13" s="24" customFormat="1" ht="22.5" customHeight="1" outlineLevel="1" x14ac:dyDescent="0.25">
      <c r="B13" s="25"/>
      <c r="C13" s="10"/>
      <c r="D13" s="10"/>
      <c r="E13" s="9" t="s">
        <v>37</v>
      </c>
      <c r="F13" s="9"/>
      <c r="G13" s="9" t="s">
        <v>46</v>
      </c>
      <c r="H13" s="9" t="s">
        <v>54</v>
      </c>
      <c r="I13" s="26"/>
      <c r="L13"/>
      <c r="M13"/>
    </row>
    <row r="14" spans="1:13" s="24" customFormat="1" ht="37.5" customHeight="1" outlineLevel="1" x14ac:dyDescent="0.25">
      <c r="B14" s="25"/>
      <c r="C14" s="10" t="s">
        <v>8</v>
      </c>
      <c r="D14" s="10"/>
      <c r="E14" s="9" t="s">
        <v>38</v>
      </c>
      <c r="F14" s="9"/>
      <c r="G14" s="9" t="s">
        <v>47</v>
      </c>
      <c r="H14" s="27" t="s">
        <v>55</v>
      </c>
      <c r="I14" s="26"/>
      <c r="L14"/>
      <c r="M14"/>
    </row>
    <row r="15" spans="1:13" s="24" customFormat="1" ht="22.5" customHeight="1" outlineLevel="1" x14ac:dyDescent="0.25">
      <c r="B15" s="25"/>
      <c r="C15" s="10" t="s">
        <v>8</v>
      </c>
      <c r="D15" s="10"/>
      <c r="E15" s="9" t="s">
        <v>39</v>
      </c>
      <c r="F15" s="9"/>
      <c r="G15" s="9" t="s">
        <v>45</v>
      </c>
      <c r="H15" s="9" t="s">
        <v>56</v>
      </c>
      <c r="I15" s="26"/>
      <c r="L15"/>
      <c r="M15"/>
    </row>
    <row r="16" spans="1:13" s="24" customFormat="1" ht="22.5" customHeight="1" outlineLevel="1" x14ac:dyDescent="0.25">
      <c r="B16" s="25"/>
      <c r="C16" s="10" t="s">
        <v>8</v>
      </c>
      <c r="D16" s="10"/>
      <c r="E16" s="9" t="s">
        <v>40</v>
      </c>
      <c r="F16" s="9"/>
      <c r="G16" s="9" t="s">
        <v>47</v>
      </c>
      <c r="H16" s="9" t="s">
        <v>57</v>
      </c>
      <c r="I16" s="26"/>
      <c r="L16"/>
      <c r="M16"/>
    </row>
    <row r="17" spans="2:13" s="24" customFormat="1" ht="22.5" customHeight="1" outlineLevel="1" x14ac:dyDescent="0.25">
      <c r="B17" s="25"/>
      <c r="C17" s="10" t="s">
        <v>8</v>
      </c>
      <c r="D17" s="10"/>
      <c r="E17" s="9" t="s">
        <v>41</v>
      </c>
      <c r="F17" s="9"/>
      <c r="G17" s="9" t="s">
        <v>47</v>
      </c>
      <c r="H17" s="9" t="s">
        <v>58</v>
      </c>
      <c r="I17" s="26"/>
      <c r="L17"/>
      <c r="M17"/>
    </row>
    <row r="18" spans="2:13" s="24" customFormat="1" ht="38.25" customHeight="1" outlineLevel="1" x14ac:dyDescent="0.25">
      <c r="B18" s="25"/>
      <c r="C18" s="10" t="s">
        <v>8</v>
      </c>
      <c r="D18" s="10"/>
      <c r="E18" s="27" t="s">
        <v>42</v>
      </c>
      <c r="F18" s="9"/>
      <c r="G18" s="9" t="s">
        <v>48</v>
      </c>
      <c r="H18" s="27" t="s">
        <v>59</v>
      </c>
      <c r="I18" s="26"/>
      <c r="L18"/>
      <c r="M18"/>
    </row>
    <row r="19" spans="2:13" s="24" customFormat="1" outlineLevel="1" x14ac:dyDescent="0.25">
      <c r="B19" s="25"/>
      <c r="C19" s="10" t="s">
        <v>8</v>
      </c>
      <c r="D19" s="10"/>
      <c r="E19" s="27" t="s">
        <v>43</v>
      </c>
      <c r="F19" s="9"/>
      <c r="G19" s="9" t="s">
        <v>49</v>
      </c>
      <c r="H19" s="9" t="s">
        <v>60</v>
      </c>
      <c r="I19" s="26"/>
      <c r="L19"/>
      <c r="M19"/>
    </row>
    <row r="20" spans="2:13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 t="s">
        <v>50</v>
      </c>
      <c r="G20" s="9" t="s">
        <v>44</v>
      </c>
      <c r="H20" s="9" t="s">
        <v>290</v>
      </c>
      <c r="I20" s="26"/>
      <c r="L20"/>
      <c r="M20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EAF-9833-4023-AB6F-17C6CA13F612}">
  <dimension ref="A1:O18"/>
  <sheetViews>
    <sheetView showGridLines="0" zoomScaleNormal="100" workbookViewId="0">
      <selection activeCell="J18" sqref="J18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10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8" spans="1:15" ht="25.5" customHeight="1" x14ac:dyDescent="0.3">
      <c r="A8" s="11" t="s">
        <v>4</v>
      </c>
      <c r="B8" s="19"/>
      <c r="C8" s="6" t="str">
        <f>_xlfn.CONCAT("Columns"," (",TEXT(COUNTA(E11:E18),0),")")</f>
        <v>Columns (8)</v>
      </c>
      <c r="D8" s="6"/>
      <c r="E8" s="20"/>
      <c r="F8" s="20"/>
      <c r="G8" s="20"/>
      <c r="H8" s="20"/>
      <c r="I8" s="20"/>
      <c r="J8" s="20"/>
      <c r="K8" s="21"/>
      <c r="O8" s="24"/>
    </row>
    <row r="9" spans="1:15" ht="7.5" customHeight="1" outlineLevel="1" x14ac:dyDescent="0.3">
      <c r="B9" s="22"/>
      <c r="K9" s="23"/>
      <c r="O9" s="24"/>
    </row>
    <row r="10" spans="1:15" ht="17.25" outlineLevel="1" thickBot="1" x14ac:dyDescent="0.35">
      <c r="B10" s="22"/>
      <c r="C10" s="5" t="s">
        <v>2</v>
      </c>
      <c r="D10" s="5"/>
      <c r="E10" s="5" t="s">
        <v>0</v>
      </c>
      <c r="F10" s="5"/>
      <c r="G10" s="5" t="s">
        <v>3</v>
      </c>
      <c r="H10" s="5"/>
      <c r="J10" s="5" t="s">
        <v>1</v>
      </c>
      <c r="K10" s="23"/>
      <c r="O10" s="24"/>
    </row>
    <row r="11" spans="1:15" ht="33" customHeight="1" outlineLevel="1" x14ac:dyDescent="0.3">
      <c r="B11" s="22"/>
      <c r="C11" s="28" t="s">
        <v>5</v>
      </c>
      <c r="D11" s="10"/>
      <c r="E11" s="9" t="s">
        <v>61</v>
      </c>
      <c r="F11" s="9"/>
      <c r="G11" s="9" t="s">
        <v>44</v>
      </c>
      <c r="H11" s="9"/>
      <c r="I11" s="7"/>
      <c r="J11" s="30" t="s">
        <v>70</v>
      </c>
      <c r="K11" s="23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62</v>
      </c>
      <c r="F12" s="9"/>
      <c r="G12" s="9" t="s">
        <v>68</v>
      </c>
      <c r="H12" s="9"/>
      <c r="I12" s="9"/>
      <c r="J12" s="9" t="s">
        <v>71</v>
      </c>
      <c r="K12" s="26"/>
      <c r="L12" s="11"/>
      <c r="N12"/>
      <c r="O12"/>
    </row>
    <row r="13" spans="1:15" s="24" customFormat="1" ht="22.5" customHeight="1" outlineLevel="1" x14ac:dyDescent="0.3">
      <c r="B13" s="25"/>
      <c r="C13" s="10"/>
      <c r="D13" s="10"/>
      <c r="E13" s="9" t="s">
        <v>63</v>
      </c>
      <c r="F13" s="9"/>
      <c r="G13" s="9" t="s">
        <v>68</v>
      </c>
      <c r="H13" s="9"/>
      <c r="I13" s="9"/>
      <c r="J13" s="9" t="s">
        <v>72</v>
      </c>
      <c r="K13" s="26"/>
      <c r="L13" s="11"/>
      <c r="N13"/>
      <c r="O13"/>
    </row>
    <row r="14" spans="1:15" s="24" customFormat="1" ht="22.5" customHeight="1" outlineLevel="1" x14ac:dyDescent="0.25">
      <c r="B14" s="25"/>
      <c r="C14" s="10"/>
      <c r="D14" s="10"/>
      <c r="E14" s="9" t="s">
        <v>64</v>
      </c>
      <c r="F14" s="9"/>
      <c r="G14" s="9" t="s">
        <v>45</v>
      </c>
      <c r="H14" s="9"/>
      <c r="I14" s="9"/>
      <c r="J14" s="9" t="s">
        <v>73</v>
      </c>
      <c r="K14" s="26"/>
      <c r="N14"/>
      <c r="O14"/>
    </row>
    <row r="15" spans="1:15" s="24" customFormat="1" ht="37.5" customHeight="1" outlineLevel="1" x14ac:dyDescent="0.25">
      <c r="B15" s="25"/>
      <c r="C15" s="10" t="s">
        <v>8</v>
      </c>
      <c r="D15" s="10"/>
      <c r="E15" s="9" t="s">
        <v>65</v>
      </c>
      <c r="F15" s="9"/>
      <c r="G15" s="9" t="s">
        <v>45</v>
      </c>
      <c r="H15" s="9"/>
      <c r="I15" s="9"/>
      <c r="J15" s="27" t="s">
        <v>74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66</v>
      </c>
      <c r="F16" s="9"/>
      <c r="G16" s="9" t="s">
        <v>45</v>
      </c>
      <c r="H16" s="9"/>
      <c r="I16" s="9"/>
      <c r="J16" s="9" t="s">
        <v>75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76</v>
      </c>
      <c r="K17" s="26"/>
      <c r="N17"/>
      <c r="O17"/>
    </row>
    <row r="18" spans="2:15" s="24" customFormat="1" ht="22.5" customHeight="1" outlineLevel="1" x14ac:dyDescent="0.25">
      <c r="B18" s="25"/>
      <c r="C18" s="10" t="s">
        <v>8</v>
      </c>
      <c r="D18" s="10"/>
      <c r="E18" s="9" t="s">
        <v>50</v>
      </c>
      <c r="F18" s="9"/>
      <c r="G18" s="9" t="s">
        <v>44</v>
      </c>
      <c r="H18" s="9"/>
      <c r="I18" s="9"/>
      <c r="J18" s="9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F89C-EFA7-42D1-970C-E381D49E595D}">
  <dimension ref="A1:O16"/>
  <sheetViews>
    <sheetView showGridLines="0" zoomScaleNormal="100" workbookViewId="0">
      <selection activeCell="J16" sqref="J16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(",TEXT(COUNTA(E10:E16),0),")")</f>
        <v>Columns (7)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106</v>
      </c>
      <c r="F10" s="9"/>
      <c r="G10" s="9" t="s">
        <v>44</v>
      </c>
      <c r="H10" s="9"/>
      <c r="I10" s="7"/>
      <c r="J10" s="30" t="s">
        <v>114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107</v>
      </c>
      <c r="F11" s="9"/>
      <c r="G11" s="9" t="s">
        <v>44</v>
      </c>
      <c r="H11" s="9"/>
      <c r="I11" s="9"/>
      <c r="J11" s="9" t="s">
        <v>115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108</v>
      </c>
      <c r="F12" s="9"/>
      <c r="G12" s="9" t="s">
        <v>45</v>
      </c>
      <c r="H12" s="9"/>
      <c r="I12" s="9"/>
      <c r="J12" s="9" t="s">
        <v>116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109</v>
      </c>
      <c r="F13" s="9"/>
      <c r="G13" s="9" t="s">
        <v>45</v>
      </c>
      <c r="H13" s="9"/>
      <c r="I13" s="9"/>
      <c r="J13" s="9" t="s">
        <v>117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110</v>
      </c>
      <c r="F14" s="9"/>
      <c r="G14" s="9" t="s">
        <v>112</v>
      </c>
      <c r="H14" s="9"/>
      <c r="I14" s="9"/>
      <c r="J14" s="27" t="s">
        <v>118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111</v>
      </c>
      <c r="F15" s="9"/>
      <c r="G15" s="9" t="s">
        <v>113</v>
      </c>
      <c r="H15" s="9"/>
      <c r="I15" s="9"/>
      <c r="J15" s="9" t="s">
        <v>119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50</v>
      </c>
      <c r="F16" s="9"/>
      <c r="G16" s="9" t="s">
        <v>44</v>
      </c>
      <c r="H16" s="9"/>
      <c r="I16" s="9"/>
      <c r="J16" s="9" t="s">
        <v>290</v>
      </c>
      <c r="K16" s="26"/>
      <c r="N16"/>
      <c r="O16"/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CC6-5A39-4FAD-920E-C8E2025575C6}">
  <dimension ref="A1:O23"/>
  <sheetViews>
    <sheetView showGridLines="0" zoomScaleNormal="100" workbookViewId="0">
      <selection activeCell="C12" sqref="C12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(",TEXT(COUNTA(E10:E23),0),")")</f>
        <v>Columns (14)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91</v>
      </c>
      <c r="F10" s="9"/>
      <c r="G10" s="9" t="s">
        <v>7</v>
      </c>
      <c r="H10" s="9"/>
      <c r="I10" s="7"/>
      <c r="J10" s="30" t="s">
        <v>92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77</v>
      </c>
      <c r="F11" s="9"/>
      <c r="G11" s="9"/>
      <c r="H11" s="9"/>
      <c r="I11" s="9"/>
      <c r="J11" s="9" t="s">
        <v>93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78</v>
      </c>
      <c r="F12" s="9"/>
      <c r="G12" s="9"/>
      <c r="H12" s="9"/>
      <c r="I12" s="9"/>
      <c r="J12" s="9" t="s">
        <v>94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79</v>
      </c>
      <c r="F13" s="9"/>
      <c r="G13" s="9"/>
      <c r="H13" s="9"/>
      <c r="I13" s="9"/>
      <c r="J13" s="9" t="s">
        <v>95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80</v>
      </c>
      <c r="F14" s="9"/>
      <c r="G14" s="9"/>
      <c r="H14" s="9"/>
      <c r="I14" s="9"/>
      <c r="J14" s="27" t="s">
        <v>96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81</v>
      </c>
      <c r="F15" s="9"/>
      <c r="G15" s="9"/>
      <c r="H15" s="9"/>
      <c r="I15" s="9"/>
      <c r="J15" s="9" t="s">
        <v>97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82</v>
      </c>
      <c r="F16" s="9"/>
      <c r="G16" s="9"/>
      <c r="H16" s="9"/>
      <c r="I16" s="9"/>
      <c r="J16" s="9" t="s">
        <v>98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83</v>
      </c>
      <c r="F17" s="9"/>
      <c r="G17" s="9"/>
      <c r="H17" s="9"/>
      <c r="I17" s="9"/>
      <c r="J17" s="9" t="s">
        <v>99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84</v>
      </c>
      <c r="F18" s="9"/>
      <c r="G18" s="9"/>
      <c r="H18" s="9"/>
      <c r="I18" s="9"/>
      <c r="J18" s="27" t="s">
        <v>100</v>
      </c>
      <c r="K18" s="26"/>
      <c r="N18"/>
      <c r="O18"/>
    </row>
    <row r="19" spans="2:15" s="24" customFormat="1" outlineLevel="1" x14ac:dyDescent="0.25">
      <c r="B19" s="25"/>
      <c r="C19" s="10" t="s">
        <v>8</v>
      </c>
      <c r="D19" s="10"/>
      <c r="E19" s="27" t="s">
        <v>85</v>
      </c>
      <c r="F19" s="9"/>
      <c r="G19" s="9"/>
      <c r="H19" s="9"/>
      <c r="I19" s="9"/>
      <c r="J19" s="9" t="s">
        <v>101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86</v>
      </c>
      <c r="F20" s="9"/>
      <c r="G20" s="9"/>
      <c r="H20" s="9"/>
      <c r="I20" s="9"/>
      <c r="J20" s="9" t="s">
        <v>102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87</v>
      </c>
      <c r="F21" s="9"/>
      <c r="G21" s="9"/>
      <c r="H21" s="9"/>
      <c r="I21" s="9"/>
      <c r="J21" s="9" t="s">
        <v>103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88</v>
      </c>
      <c r="F22" s="9"/>
      <c r="G22" s="9"/>
      <c r="H22" s="9"/>
      <c r="I22" s="9"/>
      <c r="J22" s="9" t="s">
        <v>104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89</v>
      </c>
      <c r="F23" s="9"/>
      <c r="G23" s="9"/>
      <c r="H23" s="9"/>
      <c r="I23" s="9"/>
      <c r="J23" s="9" t="s">
        <v>105</v>
      </c>
      <c r="K23" s="26"/>
      <c r="N23"/>
      <c r="O23"/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E3B-1B47-459F-BDEA-1F2233AA1A01}">
  <dimension ref="A1:O13"/>
  <sheetViews>
    <sheetView showGridLines="0" zoomScaleNormal="100" workbookViewId="0">
      <selection activeCell="J13" sqref="J13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13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120</v>
      </c>
      <c r="F10" s="9"/>
      <c r="G10" s="9" t="s">
        <v>44</v>
      </c>
      <c r="H10" s="9"/>
      <c r="I10" s="7"/>
      <c r="J10" s="30" t="s">
        <v>123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121</v>
      </c>
      <c r="F11" s="9"/>
      <c r="G11" s="9" t="s">
        <v>44</v>
      </c>
      <c r="H11" s="9"/>
      <c r="I11" s="9"/>
      <c r="J11" s="9" t="s">
        <v>124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122</v>
      </c>
      <c r="F12" s="9"/>
      <c r="G12" s="9" t="s">
        <v>45</v>
      </c>
      <c r="H12" s="9"/>
      <c r="I12" s="9"/>
      <c r="J12" s="9" t="s">
        <v>125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6854-41DD-43CF-B03D-44B799D48708}">
  <dimension ref="A1:O13"/>
  <sheetViews>
    <sheetView showGridLines="0" zoomScaleNormal="100" workbookViewId="0">
      <selection activeCell="J13" sqref="J13"/>
    </sheetView>
  </sheetViews>
  <sheetFormatPr defaultColWidth="9.140625" defaultRowHeight="16.5" outlineLevelRow="1" x14ac:dyDescent="0.3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16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171</v>
      </c>
      <c r="F10" s="9"/>
      <c r="G10" s="9" t="s">
        <v>44</v>
      </c>
      <c r="H10" s="9"/>
      <c r="I10" s="7"/>
      <c r="J10" s="30" t="s">
        <v>174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172</v>
      </c>
      <c r="F11" s="9"/>
      <c r="G11" s="9" t="s">
        <v>44</v>
      </c>
      <c r="H11" s="9"/>
      <c r="I11" s="9"/>
      <c r="J11" s="9" t="s">
        <v>175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173</v>
      </c>
      <c r="F12" s="9"/>
      <c r="G12" s="9" t="s">
        <v>45</v>
      </c>
      <c r="H12" s="9"/>
      <c r="I12" s="9"/>
      <c r="J12" s="9" t="s">
        <v>176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TOC</vt:lpstr>
      <vt:lpstr>factTransaction</vt:lpstr>
      <vt:lpstr>factStockHolding</vt:lpstr>
      <vt:lpstr>factOrder</vt:lpstr>
      <vt:lpstr>factSale</vt:lpstr>
      <vt:lpstr>factMovement</vt:lpstr>
      <vt:lpstr>factPurchase</vt:lpstr>
      <vt:lpstr>dimStockItem</vt:lpstr>
      <vt:lpstr>dimSupplier</vt:lpstr>
      <vt:lpstr>dimCity</vt:lpstr>
      <vt:lpstr>dimCustomer</vt:lpstr>
      <vt:lpstr>dimEmployee</vt:lpstr>
      <vt:lpstr>dimDate</vt:lpstr>
      <vt:lpstr>dimPaymentMethod</vt:lpstr>
      <vt:lpstr>dimTransactionType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Medhat</dc:creator>
  <cp:lastModifiedBy>Sebastian Taylor</cp:lastModifiedBy>
  <cp:lastPrinted>2023-01-09T07:57:43Z</cp:lastPrinted>
  <dcterms:created xsi:type="dcterms:W3CDTF">2015-06-05T18:17:20Z</dcterms:created>
  <dcterms:modified xsi:type="dcterms:W3CDTF">2023-03-21T21:51:15Z</dcterms:modified>
</cp:coreProperties>
</file>