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/>
  <mc:AlternateContent xmlns:mc="http://schemas.openxmlformats.org/markup-compatibility/2006">
    <mc:Choice Requires="x15">
      <x15ac:absPath xmlns:x15ac="http://schemas.microsoft.com/office/spreadsheetml/2010/11/ac" url="/Users/yigitaydede/Library/CloudStorage/Dropbox/Python/"/>
    </mc:Choice>
  </mc:AlternateContent>
  <xr:revisionPtr revIDLastSave="0" documentId="13_ncr:1_{89B7491D-48E4-3540-9597-840C4B54976D}" xr6:coauthVersionLast="47" xr6:coauthVersionMax="47" xr10:uidLastSave="{00000000-0000-0000-0000-000000000000}"/>
  <bookViews>
    <workbookView xWindow="-37020" yWindow="1660" windowWidth="33100" windowHeight="21800" xr2:uid="{00000000-000D-0000-FFFF-FFFF00000000}"/>
  </bookViews>
  <sheets>
    <sheet name="MFIN_5500_1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J3" i="1"/>
  <c r="J4" i="1"/>
  <c r="J5" i="1"/>
  <c r="J6" i="1"/>
  <c r="J7" i="1"/>
  <c r="J8" i="1"/>
  <c r="J9" i="1"/>
  <c r="J10" i="1"/>
  <c r="J11" i="1"/>
  <c r="J12" i="1"/>
  <c r="L12" i="1" s="1"/>
  <c r="J13" i="1"/>
  <c r="L13" i="1" s="1"/>
  <c r="J14" i="1"/>
  <c r="L14" i="1" s="1"/>
  <c r="J15" i="1"/>
  <c r="J16" i="1"/>
  <c r="J17" i="1"/>
  <c r="J18" i="1"/>
  <c r="J19" i="1"/>
  <c r="J20" i="1"/>
  <c r="J21" i="1"/>
  <c r="J22" i="1"/>
  <c r="J23" i="1"/>
  <c r="J24" i="1"/>
  <c r="J25" i="1"/>
  <c r="L25" i="1" s="1"/>
  <c r="J26" i="1"/>
  <c r="L26" i="1" s="1"/>
  <c r="J27" i="1"/>
  <c r="J28" i="1"/>
  <c r="J29" i="1"/>
  <c r="J30" i="1"/>
  <c r="J31" i="1"/>
  <c r="J32" i="1"/>
  <c r="J33" i="1"/>
  <c r="J34" i="1"/>
  <c r="J35" i="1"/>
  <c r="L35" i="1" s="1"/>
  <c r="J36" i="1"/>
  <c r="L36" i="1" s="1"/>
  <c r="J37" i="1"/>
  <c r="L37" i="1" s="1"/>
  <c r="J38" i="1"/>
  <c r="L38" i="1" s="1"/>
  <c r="J39" i="1"/>
  <c r="J40" i="1"/>
  <c r="K40" i="1" s="1"/>
  <c r="J41" i="1"/>
  <c r="J42" i="1"/>
  <c r="J43" i="1"/>
  <c r="J44" i="1"/>
  <c r="J45" i="1"/>
  <c r="J46" i="1"/>
  <c r="J47" i="1"/>
  <c r="J48" i="1"/>
  <c r="J49" i="1"/>
  <c r="L49" i="1" s="1"/>
  <c r="J50" i="1"/>
  <c r="L50" i="1" s="1"/>
  <c r="J51" i="1"/>
  <c r="J52" i="1"/>
  <c r="J53" i="1"/>
  <c r="J54" i="1"/>
  <c r="J55" i="1"/>
  <c r="J56" i="1"/>
  <c r="J57" i="1"/>
  <c r="J58" i="1"/>
  <c r="J2" i="1"/>
  <c r="L2" i="1" s="1"/>
  <c r="F3" i="1"/>
  <c r="F4" i="1"/>
  <c r="F5" i="1"/>
  <c r="L5" i="1" s="1"/>
  <c r="F6" i="1"/>
  <c r="F7" i="1"/>
  <c r="F8" i="1"/>
  <c r="F9" i="1"/>
  <c r="F10" i="1"/>
  <c r="F11" i="1"/>
  <c r="F12" i="1"/>
  <c r="F13" i="1"/>
  <c r="F14" i="1"/>
  <c r="F15" i="1"/>
  <c r="F16" i="1"/>
  <c r="F17" i="1"/>
  <c r="L17" i="1" s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" i="1"/>
  <c r="K16" i="1" l="1"/>
  <c r="L34" i="1"/>
  <c r="L52" i="1"/>
  <c r="L4" i="1"/>
  <c r="L46" i="1"/>
  <c r="L58" i="1"/>
  <c r="K26" i="1"/>
  <c r="K36" i="1"/>
  <c r="K50" i="1"/>
  <c r="K38" i="1"/>
  <c r="K35" i="1"/>
  <c r="K14" i="1"/>
  <c r="L18" i="1"/>
  <c r="K51" i="1"/>
  <c r="L39" i="1"/>
  <c r="K27" i="1"/>
  <c r="L15" i="1"/>
  <c r="K3" i="1"/>
  <c r="K15" i="1"/>
  <c r="K47" i="1"/>
  <c r="K48" i="1"/>
  <c r="L21" i="1"/>
  <c r="L3" i="1"/>
  <c r="K23" i="1"/>
  <c r="L33" i="1"/>
  <c r="L56" i="1"/>
  <c r="L20" i="1"/>
  <c r="L55" i="1"/>
  <c r="L19" i="1"/>
  <c r="L42" i="1"/>
  <c r="L6" i="1"/>
  <c r="L16" i="1"/>
  <c r="K39" i="1"/>
  <c r="K24" i="1"/>
  <c r="L27" i="1"/>
  <c r="L57" i="1"/>
  <c r="L32" i="1"/>
  <c r="L10" i="1"/>
  <c r="L31" i="1"/>
  <c r="K12" i="1"/>
  <c r="L54" i="1"/>
  <c r="L41" i="1"/>
  <c r="L45" i="1"/>
  <c r="L44" i="1"/>
  <c r="L8" i="1"/>
  <c r="L22" i="1"/>
  <c r="K43" i="1"/>
  <c r="L7" i="1"/>
  <c r="L30" i="1"/>
  <c r="K11" i="1"/>
  <c r="K56" i="1"/>
  <c r="K32" i="1"/>
  <c r="K8" i="1"/>
  <c r="L53" i="1"/>
  <c r="L29" i="1"/>
  <c r="K52" i="1"/>
  <c r="L40" i="1"/>
  <c r="K4" i="1"/>
  <c r="K10" i="1"/>
  <c r="L43" i="1"/>
  <c r="L51" i="1"/>
  <c r="K22" i="1"/>
  <c r="K7" i="1"/>
  <c r="K57" i="1"/>
  <c r="K45" i="1"/>
  <c r="K33" i="1"/>
  <c r="K21" i="1"/>
  <c r="K25" i="1"/>
  <c r="K34" i="1"/>
  <c r="K55" i="1"/>
  <c r="K31" i="1"/>
  <c r="L24" i="1"/>
  <c r="K49" i="1"/>
  <c r="K2" i="1"/>
  <c r="K46" i="1"/>
  <c r="L48" i="1"/>
  <c r="L23" i="1"/>
  <c r="L11" i="1"/>
  <c r="K6" i="1"/>
  <c r="K58" i="1"/>
  <c r="K18" i="1"/>
  <c r="K53" i="1"/>
  <c r="K41" i="1"/>
  <c r="K29" i="1"/>
  <c r="K17" i="1"/>
  <c r="K5" i="1"/>
  <c r="K37" i="1"/>
  <c r="L47" i="1"/>
  <c r="K42" i="1"/>
  <c r="K20" i="1"/>
  <c r="K13" i="1"/>
  <c r="K54" i="1"/>
  <c r="K30" i="1"/>
  <c r="K44" i="1"/>
  <c r="K19" i="1"/>
</calcChain>
</file>

<file path=xl/sharedStrings.xml><?xml version="1.0" encoding="utf-8"?>
<sst xmlns="http://schemas.openxmlformats.org/spreadsheetml/2006/main" count="176" uniqueCount="127">
  <si>
    <t>Alimohammadi Sagvand, Sanaz</t>
  </si>
  <si>
    <t>A00422960</t>
  </si>
  <si>
    <t>Biao, Yanan</t>
  </si>
  <si>
    <t>A00429012</t>
  </si>
  <si>
    <t>Cai, Ying</t>
  </si>
  <si>
    <t>A00431323</t>
  </si>
  <si>
    <t>Cao, Hanmeng</t>
  </si>
  <si>
    <t>A00406435</t>
  </si>
  <si>
    <t>Cao, Hanyu</t>
  </si>
  <si>
    <t>A00398061</t>
  </si>
  <si>
    <t>Chang, Yiming</t>
  </si>
  <si>
    <t>A00430320</t>
  </si>
  <si>
    <t>Chen, Wendi</t>
  </si>
  <si>
    <t>A00399529</t>
  </si>
  <si>
    <t>Chen, Xiaobo</t>
  </si>
  <si>
    <t>A00412968</t>
  </si>
  <si>
    <t>Chen, Yanzhi</t>
  </si>
  <si>
    <t>A00427261</t>
  </si>
  <si>
    <t>Cui, Yuting</t>
  </si>
  <si>
    <t>A00406366</t>
  </si>
  <si>
    <t>Duan, Chengzhuo</t>
  </si>
  <si>
    <t>A00428523</t>
  </si>
  <si>
    <t>Duan, Peiyi</t>
  </si>
  <si>
    <t>A00376005</t>
  </si>
  <si>
    <t>Eze, Pascal Adigwe</t>
  </si>
  <si>
    <t>A00416694</t>
  </si>
  <si>
    <t>Gao, Yang</t>
  </si>
  <si>
    <t>A00427800</t>
  </si>
  <si>
    <t>Guan, Yuewen</t>
  </si>
  <si>
    <t>A00429561</t>
  </si>
  <si>
    <t>He, Zhengye</t>
  </si>
  <si>
    <t>A00393231</t>
  </si>
  <si>
    <t>Huang, Cheng</t>
  </si>
  <si>
    <t>A00430437</t>
  </si>
  <si>
    <t>Huang, Yanlin</t>
  </si>
  <si>
    <t>A00406419</t>
  </si>
  <si>
    <t>Huang, Yufu</t>
  </si>
  <si>
    <t>A00320154</t>
  </si>
  <si>
    <t>Ji, Chenlei</t>
  </si>
  <si>
    <t>A00430977</t>
  </si>
  <si>
    <t>Li, Cai</t>
  </si>
  <si>
    <t>A00429233</t>
  </si>
  <si>
    <t>Li, Mengxue</t>
  </si>
  <si>
    <t>A00430982</t>
  </si>
  <si>
    <t>Li, Runzhou</t>
  </si>
  <si>
    <t>A00428550</t>
  </si>
  <si>
    <t>Lin, Shufang</t>
  </si>
  <si>
    <t>A00429715</t>
  </si>
  <si>
    <t>Liu, Zirong</t>
  </si>
  <si>
    <t>A00430623</t>
  </si>
  <si>
    <t>Lu, Yuanqing</t>
  </si>
  <si>
    <t>A00427265</t>
  </si>
  <si>
    <t>Pavel, Navid H.</t>
  </si>
  <si>
    <t>A00432507</t>
  </si>
  <si>
    <t>Sang, Jiajun</t>
  </si>
  <si>
    <t>A00401518</t>
  </si>
  <si>
    <t>Shah, Rushin</t>
  </si>
  <si>
    <t>A00432030</t>
  </si>
  <si>
    <t>Sharma, Naman</t>
  </si>
  <si>
    <t>A00430631</t>
  </si>
  <si>
    <t>Sharmin, Sabrina</t>
  </si>
  <si>
    <t>A00425801</t>
  </si>
  <si>
    <t>Suther, Tor H.</t>
  </si>
  <si>
    <t>A00385115</t>
  </si>
  <si>
    <t>Tang, Song</t>
  </si>
  <si>
    <t>A00392779</t>
  </si>
  <si>
    <t>Tian, Fengrui</t>
  </si>
  <si>
    <t>A00429408</t>
  </si>
  <si>
    <t>Ukah, Reuben Chucks</t>
  </si>
  <si>
    <t>A00425720</t>
  </si>
  <si>
    <t>Wan, Binyu</t>
  </si>
  <si>
    <t>A00429243</t>
  </si>
  <si>
    <t>Wang, Baozhu</t>
  </si>
  <si>
    <t>A00430637</t>
  </si>
  <si>
    <t>Wang, Xinyue</t>
  </si>
  <si>
    <t>A00431247</t>
  </si>
  <si>
    <t>Wei, Hanye</t>
  </si>
  <si>
    <t>A00430226</t>
  </si>
  <si>
    <t>Wu, Da Yang</t>
  </si>
  <si>
    <t>A00406392</t>
  </si>
  <si>
    <t>Xie, Ruichen</t>
  </si>
  <si>
    <t>A00423851</t>
  </si>
  <si>
    <t>Xu, Yao</t>
  </si>
  <si>
    <t>A00431403</t>
  </si>
  <si>
    <t>Xu, Zhichao</t>
  </si>
  <si>
    <t>A00429515</t>
  </si>
  <si>
    <t>Xue, Xiaojun</t>
  </si>
  <si>
    <t>A00374379</t>
  </si>
  <si>
    <t>Yan, Jun</t>
  </si>
  <si>
    <t>A00378538</t>
  </si>
  <si>
    <t>Ye, Lin</t>
  </si>
  <si>
    <t>A00394491</t>
  </si>
  <si>
    <t>Zhang, Chunpei</t>
  </si>
  <si>
    <t>A00357624</t>
  </si>
  <si>
    <t>Zhang, Jiahao</t>
  </si>
  <si>
    <t>A00378077</t>
  </si>
  <si>
    <t>Zhao, Jingyu</t>
  </si>
  <si>
    <t>A00426073</t>
  </si>
  <si>
    <t>Zhao, Minjun</t>
  </si>
  <si>
    <t>A00428203</t>
  </si>
  <si>
    <t>Zhao, Yaxin</t>
  </si>
  <si>
    <t>A00430752</t>
  </si>
  <si>
    <t>Zhao, Yuhong</t>
  </si>
  <si>
    <t>A00428602</t>
  </si>
  <si>
    <t>Zheng, Yiming</t>
  </si>
  <si>
    <t>A00431405</t>
  </si>
  <si>
    <t>Zheng, Yuxin</t>
  </si>
  <si>
    <t>A00386602</t>
  </si>
  <si>
    <t>Zhou, Ziyu</t>
  </si>
  <si>
    <t>A00425762</t>
  </si>
  <si>
    <t>Zhang, ZhiHua</t>
  </si>
  <si>
    <t>A00418406</t>
  </si>
  <si>
    <t>Zhang, Yanhua</t>
  </si>
  <si>
    <t>A00416137</t>
  </si>
  <si>
    <t>A-</t>
  </si>
  <si>
    <t>A+</t>
  </si>
  <si>
    <t>B</t>
  </si>
  <si>
    <t>B+</t>
  </si>
  <si>
    <t>A</t>
  </si>
  <si>
    <t>B-</t>
  </si>
  <si>
    <t>C</t>
  </si>
  <si>
    <t>/100</t>
  </si>
  <si>
    <t>ID</t>
  </si>
  <si>
    <t>NAME</t>
  </si>
  <si>
    <t>A25MT30F45</t>
  </si>
  <si>
    <t>A25F75</t>
  </si>
  <si>
    <t>Letter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</si>
</sst>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6" fillId="0" borderId="0" xfId="0" applyFont="1" applyProtection="1">
      <protection locked="0"/>
    </xf>
    <xf numFmtId="0" fontId="18" fillId="0" borderId="0" xfId="0" applyFont="1" applyProtection="1">
      <protection locked="0"/>
    </xf>
    <xf numFmtId="43" fontId="0" fillId="0" borderId="0" xfId="42" applyFont="1" applyProtection="1">
      <protection locked="0"/>
    </xf>
    <xf numFmtId="165" fontId="0" fillId="0" borderId="0" xfId="42" applyNumberFormat="1" applyFont="1" applyProtection="1">
      <protection locked="0"/>
    </xf>
    <xf numFmtId="43" fontId="0" fillId="0" borderId="0" xfId="0" applyNumberFormat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0" xfId="0" quotePrefix="1" applyFont="1" applyAlignment="1" applyProtection="1">
      <alignment horizontal="center"/>
      <protection locked="0"/>
    </xf>
    <xf numFmtId="43" fontId="16" fillId="0" borderId="0" xfId="42" applyFont="1" applyProtection="1"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20" zoomScaleNormal="120" workbookViewId="0">
      <selection activeCell="N7" sqref="N7"/>
    </sheetView>
  </sheetViews>
  <sheetFormatPr baseColWidth="10" defaultColWidth="9.1640625" defaultRowHeight="15" x14ac:dyDescent="0.2"/>
  <cols>
    <col min="1" max="1" width="24.6640625" style="1" bestFit="1" customWidth="1"/>
    <col min="2" max="2" width="10.6640625" style="1" customWidth="1"/>
    <col min="3" max="4" width="13" style="1" customWidth="1"/>
    <col min="5" max="6" width="12.5" style="1" customWidth="1"/>
    <col min="7" max="7" width="12.5" style="1" bestFit="1" customWidth="1"/>
    <col min="8" max="8" width="12.5" style="1" customWidth="1"/>
    <col min="9" max="10" width="9.1640625" style="1"/>
    <col min="11" max="11" width="12.1640625" style="1" bestFit="1" customWidth="1"/>
    <col min="12" max="12" width="8" style="5" customWidth="1"/>
    <col min="13" max="13" width="9.5" style="1" customWidth="1"/>
    <col min="14" max="16384" width="9.1640625" style="1"/>
  </cols>
  <sheetData>
    <row r="1" spans="1:13" x14ac:dyDescent="0.2">
      <c r="A1" s="3" t="s">
        <v>123</v>
      </c>
      <c r="B1" s="3" t="s">
        <v>122</v>
      </c>
      <c r="C1" s="8">
        <v>50</v>
      </c>
      <c r="D1" s="9" t="s">
        <v>121</v>
      </c>
      <c r="E1" s="8">
        <v>50</v>
      </c>
      <c r="F1" s="9" t="s">
        <v>121</v>
      </c>
      <c r="G1" s="8">
        <v>40</v>
      </c>
      <c r="H1" s="9" t="s">
        <v>121</v>
      </c>
      <c r="I1" s="8">
        <v>60</v>
      </c>
      <c r="J1" s="9" t="s">
        <v>121</v>
      </c>
      <c r="K1" s="8" t="s">
        <v>124</v>
      </c>
      <c r="L1" s="10" t="s">
        <v>125</v>
      </c>
      <c r="M1" s="3" t="s">
        <v>126</v>
      </c>
    </row>
    <row r="2" spans="1:13" x14ac:dyDescent="0.2">
      <c r="A2" s="1" t="s">
        <v>0</v>
      </c>
      <c r="B2" s="1" t="s">
        <v>1</v>
      </c>
      <c r="C2" s="1">
        <v>49</v>
      </c>
      <c r="D2" s="1">
        <f>+C2/50*100</f>
        <v>98</v>
      </c>
      <c r="E2" s="1">
        <v>47</v>
      </c>
      <c r="F2" s="1">
        <f>+E2/50*100</f>
        <v>94</v>
      </c>
      <c r="G2" s="1">
        <v>31</v>
      </c>
      <c r="H2" s="6">
        <f>+G2/40*100</f>
        <v>77.5</v>
      </c>
      <c r="I2" s="1">
        <v>46</v>
      </c>
      <c r="J2" s="6">
        <f>+I2/60*100</f>
        <v>76.666666666666671</v>
      </c>
      <c r="K2" s="7">
        <f>+J2*0.45+H2*0.3+F2*0.125+D2*0.125</f>
        <v>81.75</v>
      </c>
      <c r="L2" s="5">
        <f>+J2*0.75+F2*0.125+D2*0.125</f>
        <v>81.5</v>
      </c>
      <c r="M2" s="8" t="s">
        <v>114</v>
      </c>
    </row>
    <row r="3" spans="1:13" x14ac:dyDescent="0.2">
      <c r="A3" s="1" t="s">
        <v>2</v>
      </c>
      <c r="B3" s="1" t="s">
        <v>3</v>
      </c>
      <c r="C3" s="1">
        <v>48.5</v>
      </c>
      <c r="D3" s="1">
        <f t="shared" ref="D3:D58" si="0">+C3/50*100</f>
        <v>97</v>
      </c>
      <c r="E3" s="1">
        <v>48</v>
      </c>
      <c r="F3" s="1">
        <f t="shared" ref="F3:F58" si="1">+E3/50*100</f>
        <v>96</v>
      </c>
      <c r="G3" s="1">
        <v>38</v>
      </c>
      <c r="H3" s="6">
        <f t="shared" ref="H3:H58" si="2">+G3/40*100</f>
        <v>95</v>
      </c>
      <c r="I3" s="1">
        <v>57</v>
      </c>
      <c r="J3" s="6">
        <f t="shared" ref="J3:J58" si="3">+I3/60*100</f>
        <v>95</v>
      </c>
      <c r="K3" s="7">
        <f t="shared" ref="K3:K58" si="4">+J3*0.45+H3*0.3+F3*0.125+D3*0.125</f>
        <v>95.375</v>
      </c>
      <c r="L3" s="5">
        <f t="shared" ref="L3:L58" si="5">+J3*0.75+F3*0.125+D3*0.125</f>
        <v>95.375</v>
      </c>
      <c r="M3" s="8" t="s">
        <v>115</v>
      </c>
    </row>
    <row r="4" spans="1:13" x14ac:dyDescent="0.2">
      <c r="A4" s="1" t="s">
        <v>4</v>
      </c>
      <c r="B4" s="1" t="s">
        <v>5</v>
      </c>
      <c r="C4" s="1">
        <v>49.5</v>
      </c>
      <c r="D4" s="1">
        <f t="shared" si="0"/>
        <v>99</v>
      </c>
      <c r="E4" s="1">
        <v>49.5</v>
      </c>
      <c r="F4" s="1">
        <f t="shared" si="1"/>
        <v>99</v>
      </c>
      <c r="G4" s="1">
        <v>28.5</v>
      </c>
      <c r="H4" s="6">
        <f t="shared" si="2"/>
        <v>71.25</v>
      </c>
      <c r="I4" s="1">
        <v>46</v>
      </c>
      <c r="J4" s="6">
        <f t="shared" si="3"/>
        <v>76.666666666666671</v>
      </c>
      <c r="K4" s="7">
        <f t="shared" si="4"/>
        <v>80.625</v>
      </c>
      <c r="L4" s="5">
        <f t="shared" si="5"/>
        <v>82.25</v>
      </c>
      <c r="M4" s="8" t="s">
        <v>114</v>
      </c>
    </row>
    <row r="5" spans="1:13" x14ac:dyDescent="0.2">
      <c r="A5" s="1" t="s">
        <v>6</v>
      </c>
      <c r="B5" s="1" t="s">
        <v>7</v>
      </c>
      <c r="C5" s="1">
        <v>50</v>
      </c>
      <c r="D5" s="1">
        <f t="shared" si="0"/>
        <v>100</v>
      </c>
      <c r="E5" s="1">
        <v>49</v>
      </c>
      <c r="F5" s="1">
        <f t="shared" si="1"/>
        <v>98</v>
      </c>
      <c r="G5" s="1">
        <v>34.5</v>
      </c>
      <c r="H5" s="6">
        <f t="shared" si="2"/>
        <v>86.25</v>
      </c>
      <c r="I5" s="1">
        <v>59.5</v>
      </c>
      <c r="J5" s="6">
        <f t="shared" si="3"/>
        <v>99.166666666666671</v>
      </c>
      <c r="K5" s="7">
        <f t="shared" si="4"/>
        <v>95.25</v>
      </c>
      <c r="L5" s="5">
        <f t="shared" si="5"/>
        <v>99.125</v>
      </c>
      <c r="M5" s="8" t="s">
        <v>115</v>
      </c>
    </row>
    <row r="6" spans="1:13" x14ac:dyDescent="0.2">
      <c r="A6" s="1" t="s">
        <v>8</v>
      </c>
      <c r="B6" s="1" t="s">
        <v>9</v>
      </c>
      <c r="C6" s="1">
        <v>46</v>
      </c>
      <c r="D6" s="1">
        <f t="shared" si="0"/>
        <v>92</v>
      </c>
      <c r="E6" s="1">
        <v>47</v>
      </c>
      <c r="F6" s="1">
        <f t="shared" si="1"/>
        <v>94</v>
      </c>
      <c r="G6" s="1">
        <v>39</v>
      </c>
      <c r="H6" s="6">
        <f t="shared" si="2"/>
        <v>97.5</v>
      </c>
      <c r="I6" s="1">
        <v>58</v>
      </c>
      <c r="J6" s="6">
        <f t="shared" si="3"/>
        <v>96.666666666666671</v>
      </c>
      <c r="K6" s="7">
        <f t="shared" si="4"/>
        <v>96</v>
      </c>
      <c r="L6" s="5">
        <f t="shared" si="5"/>
        <v>95.75</v>
      </c>
      <c r="M6" s="8" t="s">
        <v>115</v>
      </c>
    </row>
    <row r="7" spans="1:13" x14ac:dyDescent="0.2">
      <c r="A7" s="1" t="s">
        <v>10</v>
      </c>
      <c r="B7" s="1" t="s">
        <v>11</v>
      </c>
      <c r="C7" s="1">
        <v>50</v>
      </c>
      <c r="D7" s="1">
        <f t="shared" si="0"/>
        <v>100</v>
      </c>
      <c r="E7" s="1">
        <v>39</v>
      </c>
      <c r="F7" s="1">
        <f t="shared" si="1"/>
        <v>78</v>
      </c>
      <c r="G7" s="1">
        <v>31.5</v>
      </c>
      <c r="H7" s="6">
        <f t="shared" si="2"/>
        <v>78.75</v>
      </c>
      <c r="I7" s="1">
        <v>37</v>
      </c>
      <c r="J7" s="6">
        <f t="shared" si="3"/>
        <v>61.666666666666671</v>
      </c>
      <c r="K7" s="7">
        <f t="shared" si="4"/>
        <v>73.625</v>
      </c>
      <c r="L7" s="5">
        <f t="shared" si="5"/>
        <v>68.5</v>
      </c>
      <c r="M7" s="8" t="s">
        <v>117</v>
      </c>
    </row>
    <row r="8" spans="1:13" x14ac:dyDescent="0.2">
      <c r="A8" s="1" t="s">
        <v>12</v>
      </c>
      <c r="B8" s="1" t="s">
        <v>13</v>
      </c>
      <c r="C8" s="1">
        <v>44</v>
      </c>
      <c r="D8" s="1">
        <f t="shared" si="0"/>
        <v>88</v>
      </c>
      <c r="E8" s="1">
        <v>43</v>
      </c>
      <c r="F8" s="1">
        <f t="shared" si="1"/>
        <v>86</v>
      </c>
      <c r="G8" s="1">
        <v>34.5</v>
      </c>
      <c r="H8" s="6">
        <f t="shared" si="2"/>
        <v>86.25</v>
      </c>
      <c r="I8" s="1">
        <v>41</v>
      </c>
      <c r="J8" s="6">
        <f t="shared" si="3"/>
        <v>68.333333333333329</v>
      </c>
      <c r="K8" s="7">
        <f t="shared" si="4"/>
        <v>78.375</v>
      </c>
      <c r="L8" s="5">
        <f t="shared" si="5"/>
        <v>73</v>
      </c>
      <c r="M8" s="8" t="s">
        <v>117</v>
      </c>
    </row>
    <row r="9" spans="1:13" x14ac:dyDescent="0.2">
      <c r="A9" s="1" t="s">
        <v>14</v>
      </c>
      <c r="B9" s="1" t="s">
        <v>15</v>
      </c>
      <c r="C9" s="1">
        <v>50</v>
      </c>
      <c r="D9" s="1">
        <f t="shared" si="0"/>
        <v>100</v>
      </c>
      <c r="F9" s="1">
        <f t="shared" si="1"/>
        <v>0</v>
      </c>
      <c r="H9" s="6">
        <f t="shared" si="2"/>
        <v>0</v>
      </c>
      <c r="J9" s="6">
        <f t="shared" si="3"/>
        <v>0</v>
      </c>
      <c r="K9" s="7"/>
      <c r="M9" s="8"/>
    </row>
    <row r="10" spans="1:13" x14ac:dyDescent="0.2">
      <c r="A10" s="1" t="s">
        <v>16</v>
      </c>
      <c r="B10" s="1" t="s">
        <v>17</v>
      </c>
      <c r="C10" s="1">
        <v>49.5</v>
      </c>
      <c r="D10" s="1">
        <f t="shared" si="0"/>
        <v>99</v>
      </c>
      <c r="E10" s="1">
        <v>39</v>
      </c>
      <c r="F10" s="1">
        <f t="shared" si="1"/>
        <v>78</v>
      </c>
      <c r="G10" s="1">
        <v>36.5</v>
      </c>
      <c r="H10" s="6">
        <f t="shared" si="2"/>
        <v>91.25</v>
      </c>
      <c r="I10" s="1">
        <v>32</v>
      </c>
      <c r="J10" s="6">
        <f t="shared" si="3"/>
        <v>53.333333333333336</v>
      </c>
      <c r="K10" s="7">
        <f t="shared" si="4"/>
        <v>73.5</v>
      </c>
      <c r="L10" s="5">
        <f t="shared" si="5"/>
        <v>62.125</v>
      </c>
      <c r="M10" s="8" t="s">
        <v>117</v>
      </c>
    </row>
    <row r="11" spans="1:13" x14ac:dyDescent="0.2">
      <c r="A11" s="1" t="s">
        <v>18</v>
      </c>
      <c r="B11" s="1" t="s">
        <v>19</v>
      </c>
      <c r="C11" s="1">
        <v>47.5</v>
      </c>
      <c r="D11" s="1">
        <f t="shared" si="0"/>
        <v>95</v>
      </c>
      <c r="E11" s="1">
        <v>47.5</v>
      </c>
      <c r="F11" s="1">
        <f t="shared" si="1"/>
        <v>95</v>
      </c>
      <c r="G11" s="1">
        <v>33.5</v>
      </c>
      <c r="H11" s="6">
        <f t="shared" si="2"/>
        <v>83.75</v>
      </c>
      <c r="I11" s="1">
        <v>33.5</v>
      </c>
      <c r="J11" s="6">
        <f t="shared" si="3"/>
        <v>55.833333333333336</v>
      </c>
      <c r="K11" s="7">
        <f t="shared" si="4"/>
        <v>74</v>
      </c>
      <c r="L11" s="5">
        <f t="shared" si="5"/>
        <v>65.625</v>
      </c>
      <c r="M11" s="8" t="s">
        <v>117</v>
      </c>
    </row>
    <row r="12" spans="1:13" x14ac:dyDescent="0.2">
      <c r="A12" s="1" t="s">
        <v>20</v>
      </c>
      <c r="B12" s="1" t="s">
        <v>21</v>
      </c>
      <c r="C12" s="1">
        <v>50</v>
      </c>
      <c r="D12" s="1">
        <f t="shared" si="0"/>
        <v>100</v>
      </c>
      <c r="E12" s="1">
        <v>46</v>
      </c>
      <c r="F12" s="1">
        <f t="shared" si="1"/>
        <v>92</v>
      </c>
      <c r="G12" s="1">
        <v>37.5</v>
      </c>
      <c r="H12" s="6">
        <f t="shared" si="2"/>
        <v>93.75</v>
      </c>
      <c r="I12" s="1">
        <v>57</v>
      </c>
      <c r="J12" s="6">
        <f t="shared" si="3"/>
        <v>95</v>
      </c>
      <c r="K12" s="7">
        <f t="shared" si="4"/>
        <v>94.875</v>
      </c>
      <c r="L12" s="5">
        <f t="shared" si="5"/>
        <v>95.25</v>
      </c>
      <c r="M12" s="8" t="s">
        <v>115</v>
      </c>
    </row>
    <row r="13" spans="1:13" x14ac:dyDescent="0.2">
      <c r="A13" s="1" t="s">
        <v>22</v>
      </c>
      <c r="B13" s="1" t="s">
        <v>23</v>
      </c>
      <c r="C13" s="1">
        <v>46</v>
      </c>
      <c r="D13" s="1">
        <f t="shared" si="0"/>
        <v>92</v>
      </c>
      <c r="E13" s="1">
        <v>47.5</v>
      </c>
      <c r="F13" s="1">
        <f t="shared" si="1"/>
        <v>95</v>
      </c>
      <c r="G13" s="1">
        <v>31.5</v>
      </c>
      <c r="H13" s="6">
        <f t="shared" si="2"/>
        <v>78.75</v>
      </c>
      <c r="I13" s="1">
        <v>44.5</v>
      </c>
      <c r="J13" s="6">
        <f t="shared" si="3"/>
        <v>74.166666666666671</v>
      </c>
      <c r="K13" s="7">
        <f t="shared" si="4"/>
        <v>80.375</v>
      </c>
      <c r="L13" s="5">
        <f t="shared" si="5"/>
        <v>79</v>
      </c>
      <c r="M13" s="8" t="s">
        <v>114</v>
      </c>
    </row>
    <row r="14" spans="1:13" x14ac:dyDescent="0.2">
      <c r="A14" s="1" t="s">
        <v>24</v>
      </c>
      <c r="B14" s="1" t="s">
        <v>25</v>
      </c>
      <c r="C14" s="1">
        <v>49</v>
      </c>
      <c r="D14" s="1">
        <f t="shared" si="0"/>
        <v>98</v>
      </c>
      <c r="E14" s="1">
        <v>43.5</v>
      </c>
      <c r="F14" s="1">
        <f t="shared" si="1"/>
        <v>87</v>
      </c>
      <c r="G14" s="1">
        <v>34</v>
      </c>
      <c r="H14" s="6">
        <f t="shared" si="2"/>
        <v>85</v>
      </c>
      <c r="I14" s="1">
        <v>48</v>
      </c>
      <c r="J14" s="6">
        <f t="shared" si="3"/>
        <v>80</v>
      </c>
      <c r="K14" s="7">
        <f t="shared" si="4"/>
        <v>84.625</v>
      </c>
      <c r="L14" s="5">
        <f t="shared" si="5"/>
        <v>83.125</v>
      </c>
      <c r="M14" s="8" t="s">
        <v>114</v>
      </c>
    </row>
    <row r="15" spans="1:13" x14ac:dyDescent="0.2">
      <c r="A15" s="1" t="s">
        <v>26</v>
      </c>
      <c r="B15" s="1" t="s">
        <v>27</v>
      </c>
      <c r="C15" s="1">
        <v>49</v>
      </c>
      <c r="D15" s="1">
        <f t="shared" si="0"/>
        <v>98</v>
      </c>
      <c r="E15" s="1">
        <v>49.5</v>
      </c>
      <c r="F15" s="1">
        <f t="shared" si="1"/>
        <v>99</v>
      </c>
      <c r="G15" s="1">
        <v>39</v>
      </c>
      <c r="H15" s="6">
        <f t="shared" si="2"/>
        <v>97.5</v>
      </c>
      <c r="I15" s="1">
        <v>48</v>
      </c>
      <c r="J15" s="6">
        <f t="shared" si="3"/>
        <v>80</v>
      </c>
      <c r="K15" s="7">
        <f t="shared" si="4"/>
        <v>89.875</v>
      </c>
      <c r="L15" s="5">
        <f t="shared" si="5"/>
        <v>84.625</v>
      </c>
      <c r="M15" s="8" t="s">
        <v>118</v>
      </c>
    </row>
    <row r="16" spans="1:13" x14ac:dyDescent="0.2">
      <c r="A16" s="1" t="s">
        <v>28</v>
      </c>
      <c r="B16" s="1" t="s">
        <v>29</v>
      </c>
      <c r="D16" s="1">
        <f t="shared" si="0"/>
        <v>0</v>
      </c>
      <c r="F16" s="1">
        <f t="shared" si="1"/>
        <v>0</v>
      </c>
      <c r="H16" s="6">
        <f t="shared" si="2"/>
        <v>0</v>
      </c>
      <c r="J16" s="6">
        <f t="shared" si="3"/>
        <v>0</v>
      </c>
      <c r="K16" s="7">
        <f t="shared" si="4"/>
        <v>0</v>
      </c>
      <c r="L16" s="5">
        <f t="shared" si="5"/>
        <v>0</v>
      </c>
      <c r="M16" s="8"/>
    </row>
    <row r="17" spans="1:13" x14ac:dyDescent="0.2">
      <c r="A17" s="1" t="s">
        <v>30</v>
      </c>
      <c r="B17" s="1" t="s">
        <v>31</v>
      </c>
      <c r="C17" s="1">
        <v>50</v>
      </c>
      <c r="D17" s="1">
        <f t="shared" si="0"/>
        <v>100</v>
      </c>
      <c r="E17" s="1">
        <v>44.5</v>
      </c>
      <c r="F17" s="1">
        <f t="shared" si="1"/>
        <v>89</v>
      </c>
      <c r="G17" s="1">
        <v>33</v>
      </c>
      <c r="H17" s="6">
        <f t="shared" si="2"/>
        <v>82.5</v>
      </c>
      <c r="I17" s="1">
        <v>56.5</v>
      </c>
      <c r="J17" s="6">
        <f t="shared" si="3"/>
        <v>94.166666666666671</v>
      </c>
      <c r="K17" s="7">
        <f t="shared" si="4"/>
        <v>90.75</v>
      </c>
      <c r="L17" s="5">
        <f t="shared" si="5"/>
        <v>94.25</v>
      </c>
      <c r="M17" s="8" t="s">
        <v>115</v>
      </c>
    </row>
    <row r="18" spans="1:13" x14ac:dyDescent="0.2">
      <c r="A18" s="1" t="s">
        <v>32</v>
      </c>
      <c r="B18" s="1" t="s">
        <v>33</v>
      </c>
      <c r="C18" s="1">
        <v>50</v>
      </c>
      <c r="D18" s="1">
        <f t="shared" si="0"/>
        <v>100</v>
      </c>
      <c r="E18" s="1">
        <v>46</v>
      </c>
      <c r="F18" s="1">
        <f t="shared" si="1"/>
        <v>92</v>
      </c>
      <c r="G18" s="1">
        <v>33</v>
      </c>
      <c r="H18" s="6">
        <f t="shared" si="2"/>
        <v>82.5</v>
      </c>
      <c r="I18" s="1">
        <v>57.5</v>
      </c>
      <c r="J18" s="6">
        <f t="shared" si="3"/>
        <v>95.833333333333343</v>
      </c>
      <c r="K18" s="7">
        <f t="shared" si="4"/>
        <v>91.875</v>
      </c>
      <c r="L18" s="5">
        <f t="shared" si="5"/>
        <v>95.875</v>
      </c>
      <c r="M18" s="8" t="s">
        <v>115</v>
      </c>
    </row>
    <row r="19" spans="1:13" x14ac:dyDescent="0.2">
      <c r="A19" s="1" t="s">
        <v>34</v>
      </c>
      <c r="B19" s="1" t="s">
        <v>35</v>
      </c>
      <c r="C19" s="1">
        <v>47.5</v>
      </c>
      <c r="D19" s="1">
        <f t="shared" si="0"/>
        <v>95</v>
      </c>
      <c r="E19" s="1">
        <v>47.5</v>
      </c>
      <c r="F19" s="1">
        <f t="shared" si="1"/>
        <v>95</v>
      </c>
      <c r="G19" s="1">
        <v>39</v>
      </c>
      <c r="H19" s="6">
        <f t="shared" si="2"/>
        <v>97.5</v>
      </c>
      <c r="I19" s="1">
        <v>58.5</v>
      </c>
      <c r="J19" s="6">
        <f t="shared" si="3"/>
        <v>97.5</v>
      </c>
      <c r="K19" s="7">
        <f t="shared" si="4"/>
        <v>96.875</v>
      </c>
      <c r="L19" s="5">
        <f t="shared" si="5"/>
        <v>96.875</v>
      </c>
      <c r="M19" s="8" t="s">
        <v>115</v>
      </c>
    </row>
    <row r="20" spans="1:13" x14ac:dyDescent="0.2">
      <c r="A20" s="1" t="s">
        <v>36</v>
      </c>
      <c r="B20" s="1" t="s">
        <v>37</v>
      </c>
      <c r="C20" s="1">
        <v>50</v>
      </c>
      <c r="D20" s="1">
        <f t="shared" si="0"/>
        <v>100</v>
      </c>
      <c r="E20" s="1">
        <v>47</v>
      </c>
      <c r="F20" s="1">
        <f t="shared" si="1"/>
        <v>94</v>
      </c>
      <c r="G20" s="1">
        <v>35.5</v>
      </c>
      <c r="H20" s="6">
        <f t="shared" si="2"/>
        <v>88.75</v>
      </c>
      <c r="I20" s="1">
        <v>45</v>
      </c>
      <c r="J20" s="6">
        <f t="shared" si="3"/>
        <v>75</v>
      </c>
      <c r="K20" s="7">
        <f t="shared" si="4"/>
        <v>84.625</v>
      </c>
      <c r="L20" s="5">
        <f t="shared" si="5"/>
        <v>80.5</v>
      </c>
      <c r="M20" s="8" t="s">
        <v>114</v>
      </c>
    </row>
    <row r="21" spans="1:13" x14ac:dyDescent="0.2">
      <c r="A21" s="1" t="s">
        <v>38</v>
      </c>
      <c r="B21" s="1" t="s">
        <v>39</v>
      </c>
      <c r="C21" s="1">
        <v>48</v>
      </c>
      <c r="D21" s="1">
        <f t="shared" si="0"/>
        <v>96</v>
      </c>
      <c r="E21" s="1">
        <v>47</v>
      </c>
      <c r="F21" s="1">
        <f t="shared" si="1"/>
        <v>94</v>
      </c>
      <c r="G21" s="1">
        <v>34.5</v>
      </c>
      <c r="H21" s="6">
        <f t="shared" si="2"/>
        <v>86.25</v>
      </c>
      <c r="I21" s="1">
        <v>50</v>
      </c>
      <c r="J21" s="6">
        <f t="shared" si="3"/>
        <v>83.333333333333343</v>
      </c>
      <c r="K21" s="7">
        <f t="shared" si="4"/>
        <v>87.125</v>
      </c>
      <c r="L21" s="5">
        <f t="shared" si="5"/>
        <v>86.25</v>
      </c>
      <c r="M21" s="8" t="s">
        <v>118</v>
      </c>
    </row>
    <row r="22" spans="1:13" x14ac:dyDescent="0.2">
      <c r="A22" s="1" t="s">
        <v>40</v>
      </c>
      <c r="B22" s="1" t="s">
        <v>41</v>
      </c>
      <c r="C22" s="1">
        <v>50</v>
      </c>
      <c r="D22" s="1">
        <f t="shared" si="0"/>
        <v>100</v>
      </c>
      <c r="E22" s="1">
        <v>46</v>
      </c>
      <c r="F22" s="1">
        <f t="shared" si="1"/>
        <v>92</v>
      </c>
      <c r="G22" s="4">
        <v>39.5</v>
      </c>
      <c r="H22" s="6">
        <f t="shared" si="2"/>
        <v>98.75</v>
      </c>
      <c r="I22" s="1">
        <v>58.5</v>
      </c>
      <c r="J22" s="6">
        <f t="shared" si="3"/>
        <v>97.5</v>
      </c>
      <c r="K22" s="7">
        <f t="shared" si="4"/>
        <v>97.5</v>
      </c>
      <c r="L22" s="5">
        <f t="shared" si="5"/>
        <v>97.125</v>
      </c>
      <c r="M22" s="8" t="s">
        <v>115</v>
      </c>
    </row>
    <row r="23" spans="1:13" x14ac:dyDescent="0.2">
      <c r="A23" s="1" t="s">
        <v>42</v>
      </c>
      <c r="B23" s="1" t="s">
        <v>43</v>
      </c>
      <c r="C23" s="1">
        <v>50</v>
      </c>
      <c r="D23" s="1">
        <f t="shared" si="0"/>
        <v>100</v>
      </c>
      <c r="E23" s="1">
        <v>43</v>
      </c>
      <c r="F23" s="1">
        <f t="shared" si="1"/>
        <v>86</v>
      </c>
      <c r="G23" s="1">
        <v>31.5</v>
      </c>
      <c r="H23" s="6">
        <f t="shared" si="2"/>
        <v>78.75</v>
      </c>
      <c r="I23" s="1">
        <v>35</v>
      </c>
      <c r="J23" s="6">
        <f t="shared" si="3"/>
        <v>58.333333333333336</v>
      </c>
      <c r="K23" s="7">
        <f t="shared" si="4"/>
        <v>73.125</v>
      </c>
      <c r="L23" s="5">
        <f t="shared" si="5"/>
        <v>67</v>
      </c>
      <c r="M23" s="8" t="s">
        <v>117</v>
      </c>
    </row>
    <row r="24" spans="1:13" x14ac:dyDescent="0.2">
      <c r="A24" s="1" t="s">
        <v>44</v>
      </c>
      <c r="B24" s="1" t="s">
        <v>45</v>
      </c>
      <c r="C24" s="1">
        <v>48</v>
      </c>
      <c r="D24" s="1">
        <f t="shared" si="0"/>
        <v>96</v>
      </c>
      <c r="E24" s="1">
        <v>48.5</v>
      </c>
      <c r="F24" s="1">
        <f t="shared" si="1"/>
        <v>97</v>
      </c>
      <c r="G24" s="1">
        <v>30</v>
      </c>
      <c r="H24" s="6">
        <f t="shared" si="2"/>
        <v>75</v>
      </c>
      <c r="I24" s="1">
        <v>22</v>
      </c>
      <c r="J24" s="6">
        <f t="shared" si="3"/>
        <v>36.666666666666664</v>
      </c>
      <c r="K24" s="7">
        <f t="shared" si="4"/>
        <v>63.125</v>
      </c>
      <c r="L24" s="5">
        <f t="shared" si="5"/>
        <v>51.625</v>
      </c>
      <c r="M24" s="8" t="s">
        <v>119</v>
      </c>
    </row>
    <row r="25" spans="1:13" x14ac:dyDescent="0.2">
      <c r="A25" s="1" t="s">
        <v>46</v>
      </c>
      <c r="B25" s="1" t="s">
        <v>47</v>
      </c>
      <c r="C25" s="1">
        <v>44</v>
      </c>
      <c r="D25" s="1">
        <f t="shared" si="0"/>
        <v>88</v>
      </c>
      <c r="E25" s="1">
        <v>43</v>
      </c>
      <c r="F25" s="1">
        <f t="shared" si="1"/>
        <v>86</v>
      </c>
      <c r="G25" s="1">
        <v>30</v>
      </c>
      <c r="H25" s="6">
        <f t="shared" si="2"/>
        <v>75</v>
      </c>
      <c r="I25" s="1">
        <v>58.5</v>
      </c>
      <c r="J25" s="6">
        <f t="shared" si="3"/>
        <v>97.5</v>
      </c>
      <c r="K25" s="7">
        <f t="shared" si="4"/>
        <v>88.125</v>
      </c>
      <c r="L25" s="5">
        <f t="shared" si="5"/>
        <v>94.875</v>
      </c>
      <c r="M25" s="8" t="s">
        <v>115</v>
      </c>
    </row>
    <row r="26" spans="1:13" x14ac:dyDescent="0.2">
      <c r="A26" s="1" t="s">
        <v>48</v>
      </c>
      <c r="B26" s="1" t="s">
        <v>49</v>
      </c>
      <c r="C26" s="1">
        <v>48</v>
      </c>
      <c r="D26" s="1">
        <f t="shared" si="0"/>
        <v>96</v>
      </c>
      <c r="E26" s="1">
        <v>47</v>
      </c>
      <c r="F26" s="1">
        <f t="shared" si="1"/>
        <v>94</v>
      </c>
      <c r="G26" s="1">
        <v>32</v>
      </c>
      <c r="H26" s="6">
        <f t="shared" si="2"/>
        <v>80</v>
      </c>
      <c r="I26" s="1">
        <v>52</v>
      </c>
      <c r="J26" s="6">
        <f t="shared" si="3"/>
        <v>86.666666666666671</v>
      </c>
      <c r="K26" s="7">
        <f t="shared" si="4"/>
        <v>86.75</v>
      </c>
      <c r="L26" s="5">
        <f t="shared" si="5"/>
        <v>88.75</v>
      </c>
      <c r="M26" s="8" t="s">
        <v>118</v>
      </c>
    </row>
    <row r="27" spans="1:13" x14ac:dyDescent="0.2">
      <c r="A27" s="1" t="s">
        <v>50</v>
      </c>
      <c r="B27" s="1" t="s">
        <v>51</v>
      </c>
      <c r="D27" s="1">
        <f t="shared" si="0"/>
        <v>0</v>
      </c>
      <c r="F27" s="1">
        <f t="shared" si="1"/>
        <v>0</v>
      </c>
      <c r="H27" s="6">
        <f t="shared" si="2"/>
        <v>0</v>
      </c>
      <c r="J27" s="6">
        <f t="shared" si="3"/>
        <v>0</v>
      </c>
      <c r="K27" s="7">
        <f t="shared" si="4"/>
        <v>0</v>
      </c>
      <c r="L27" s="5">
        <f t="shared" si="5"/>
        <v>0</v>
      </c>
      <c r="M27" s="8"/>
    </row>
    <row r="28" spans="1:13" x14ac:dyDescent="0.2">
      <c r="A28" s="1" t="s">
        <v>52</v>
      </c>
      <c r="B28" s="1" t="s">
        <v>53</v>
      </c>
      <c r="C28" s="1">
        <v>49</v>
      </c>
      <c r="D28" s="1">
        <f t="shared" si="0"/>
        <v>98</v>
      </c>
      <c r="F28" s="1">
        <f t="shared" si="1"/>
        <v>0</v>
      </c>
      <c r="H28" s="6">
        <f t="shared" si="2"/>
        <v>0</v>
      </c>
      <c r="J28" s="6">
        <f t="shared" si="3"/>
        <v>0</v>
      </c>
      <c r="K28" s="7"/>
      <c r="M28" s="8"/>
    </row>
    <row r="29" spans="1:13" x14ac:dyDescent="0.2">
      <c r="A29" s="1" t="s">
        <v>54</v>
      </c>
      <c r="B29" s="1" t="s">
        <v>55</v>
      </c>
      <c r="C29" s="1">
        <v>42</v>
      </c>
      <c r="D29" s="1">
        <f t="shared" si="0"/>
        <v>84</v>
      </c>
      <c r="E29" s="1">
        <v>42</v>
      </c>
      <c r="F29" s="1">
        <f t="shared" si="1"/>
        <v>84</v>
      </c>
      <c r="G29" s="1">
        <v>27</v>
      </c>
      <c r="H29" s="6">
        <f t="shared" si="2"/>
        <v>67.5</v>
      </c>
      <c r="I29" s="1">
        <v>51</v>
      </c>
      <c r="J29" s="6">
        <f t="shared" si="3"/>
        <v>85</v>
      </c>
      <c r="K29" s="7">
        <f t="shared" si="4"/>
        <v>79.5</v>
      </c>
      <c r="L29" s="5">
        <f t="shared" si="5"/>
        <v>84.75</v>
      </c>
      <c r="M29" s="8" t="s">
        <v>114</v>
      </c>
    </row>
    <row r="30" spans="1:13" x14ac:dyDescent="0.2">
      <c r="A30" s="1" t="s">
        <v>56</v>
      </c>
      <c r="B30" s="1" t="s">
        <v>57</v>
      </c>
      <c r="C30" s="1">
        <v>46.5</v>
      </c>
      <c r="D30" s="1">
        <f t="shared" si="0"/>
        <v>93</v>
      </c>
      <c r="E30" s="1">
        <v>47</v>
      </c>
      <c r="F30" s="1">
        <f t="shared" si="1"/>
        <v>94</v>
      </c>
      <c r="G30" s="1">
        <v>21.5</v>
      </c>
      <c r="H30" s="6">
        <f t="shared" si="2"/>
        <v>53.75</v>
      </c>
      <c r="I30" s="1">
        <v>30.5</v>
      </c>
      <c r="J30" s="6">
        <f t="shared" si="3"/>
        <v>50.833333333333329</v>
      </c>
      <c r="K30" s="7">
        <f t="shared" si="4"/>
        <v>62.375</v>
      </c>
      <c r="L30" s="5">
        <f t="shared" si="5"/>
        <v>61.5</v>
      </c>
      <c r="M30" s="8" t="s">
        <v>116</v>
      </c>
    </row>
    <row r="31" spans="1:13" x14ac:dyDescent="0.2">
      <c r="A31" s="1" t="s">
        <v>58</v>
      </c>
      <c r="B31" s="1" t="s">
        <v>59</v>
      </c>
      <c r="C31" s="1">
        <v>47.5</v>
      </c>
      <c r="D31" s="1">
        <f t="shared" si="0"/>
        <v>95</v>
      </c>
      <c r="E31" s="1">
        <v>42</v>
      </c>
      <c r="F31" s="1">
        <f t="shared" si="1"/>
        <v>84</v>
      </c>
      <c r="G31" s="1">
        <v>21.5</v>
      </c>
      <c r="H31" s="6">
        <f t="shared" si="2"/>
        <v>53.75</v>
      </c>
      <c r="I31" s="1">
        <v>44.5</v>
      </c>
      <c r="J31" s="6">
        <f t="shared" si="3"/>
        <v>74.166666666666671</v>
      </c>
      <c r="K31" s="7">
        <f t="shared" si="4"/>
        <v>71.875</v>
      </c>
      <c r="L31" s="5">
        <f t="shared" si="5"/>
        <v>78</v>
      </c>
      <c r="M31" s="8" t="s">
        <v>117</v>
      </c>
    </row>
    <row r="32" spans="1:13" x14ac:dyDescent="0.2">
      <c r="A32" s="1" t="s">
        <v>60</v>
      </c>
      <c r="B32" s="1" t="s">
        <v>61</v>
      </c>
      <c r="C32" s="1">
        <v>49</v>
      </c>
      <c r="D32" s="1">
        <f t="shared" si="0"/>
        <v>98</v>
      </c>
      <c r="E32" s="1">
        <v>47</v>
      </c>
      <c r="F32" s="1">
        <f t="shared" si="1"/>
        <v>94</v>
      </c>
      <c r="G32" s="1">
        <v>20</v>
      </c>
      <c r="H32" s="6">
        <f t="shared" si="2"/>
        <v>50</v>
      </c>
      <c r="I32" s="1">
        <v>21.5</v>
      </c>
      <c r="J32" s="6">
        <f t="shared" si="3"/>
        <v>35.833333333333336</v>
      </c>
      <c r="K32" s="7">
        <f t="shared" si="4"/>
        <v>55.125</v>
      </c>
      <c r="L32" s="5">
        <f t="shared" si="5"/>
        <v>50.875</v>
      </c>
      <c r="M32" s="8" t="s">
        <v>120</v>
      </c>
    </row>
    <row r="33" spans="1:13" x14ac:dyDescent="0.2">
      <c r="A33" s="1" t="s">
        <v>62</v>
      </c>
      <c r="B33" s="1" t="s">
        <v>63</v>
      </c>
      <c r="C33" s="1">
        <v>44</v>
      </c>
      <c r="D33" s="1">
        <f t="shared" si="0"/>
        <v>88</v>
      </c>
      <c r="E33" s="1">
        <v>45.5</v>
      </c>
      <c r="F33" s="1">
        <f t="shared" si="1"/>
        <v>91</v>
      </c>
      <c r="G33" s="1">
        <v>34</v>
      </c>
      <c r="H33" s="6">
        <f t="shared" si="2"/>
        <v>85</v>
      </c>
      <c r="I33" s="1">
        <v>52.5</v>
      </c>
      <c r="J33" s="6">
        <f t="shared" si="3"/>
        <v>87.5</v>
      </c>
      <c r="K33" s="7">
        <f t="shared" si="4"/>
        <v>87.25</v>
      </c>
      <c r="L33" s="5">
        <f t="shared" si="5"/>
        <v>88</v>
      </c>
      <c r="M33" s="8" t="s">
        <v>114</v>
      </c>
    </row>
    <row r="34" spans="1:13" x14ac:dyDescent="0.2">
      <c r="A34" s="1" t="s">
        <v>64</v>
      </c>
      <c r="B34" s="1" t="s">
        <v>65</v>
      </c>
      <c r="C34" s="1">
        <v>48</v>
      </c>
      <c r="D34" s="1">
        <f t="shared" si="0"/>
        <v>96</v>
      </c>
      <c r="E34" s="1">
        <v>42</v>
      </c>
      <c r="F34" s="1">
        <f t="shared" si="1"/>
        <v>84</v>
      </c>
      <c r="G34" s="1">
        <v>34.5</v>
      </c>
      <c r="H34" s="6">
        <f t="shared" si="2"/>
        <v>86.25</v>
      </c>
      <c r="I34" s="1">
        <v>39.5</v>
      </c>
      <c r="J34" s="6">
        <f t="shared" si="3"/>
        <v>65.833333333333329</v>
      </c>
      <c r="K34" s="7">
        <f t="shared" si="4"/>
        <v>78</v>
      </c>
      <c r="L34" s="5">
        <f t="shared" si="5"/>
        <v>71.875</v>
      </c>
      <c r="M34" s="8" t="s">
        <v>117</v>
      </c>
    </row>
    <row r="35" spans="1:13" x14ac:dyDescent="0.2">
      <c r="A35" s="1" t="s">
        <v>66</v>
      </c>
      <c r="B35" s="1" t="s">
        <v>67</v>
      </c>
      <c r="C35" s="1">
        <v>48</v>
      </c>
      <c r="D35" s="1">
        <f t="shared" si="0"/>
        <v>96</v>
      </c>
      <c r="E35" s="1">
        <v>48.5</v>
      </c>
      <c r="F35" s="1">
        <f t="shared" si="1"/>
        <v>97</v>
      </c>
      <c r="G35" s="1">
        <v>27</v>
      </c>
      <c r="H35" s="6">
        <f t="shared" si="2"/>
        <v>67.5</v>
      </c>
      <c r="I35" s="1">
        <v>32.5</v>
      </c>
      <c r="J35" s="6">
        <f t="shared" si="3"/>
        <v>54.166666666666664</v>
      </c>
      <c r="K35" s="7">
        <f t="shared" si="4"/>
        <v>68.75</v>
      </c>
      <c r="L35" s="5">
        <f t="shared" si="5"/>
        <v>64.75</v>
      </c>
      <c r="M35" s="8" t="s">
        <v>116</v>
      </c>
    </row>
    <row r="36" spans="1:13" x14ac:dyDescent="0.2">
      <c r="A36" s="1" t="s">
        <v>68</v>
      </c>
      <c r="B36" s="1" t="s">
        <v>69</v>
      </c>
      <c r="C36" s="1">
        <v>49</v>
      </c>
      <c r="D36" s="1">
        <f t="shared" si="0"/>
        <v>98</v>
      </c>
      <c r="E36" s="1">
        <v>43.5</v>
      </c>
      <c r="F36" s="1">
        <f t="shared" si="1"/>
        <v>87</v>
      </c>
      <c r="G36" s="1">
        <v>29.5</v>
      </c>
      <c r="H36" s="6">
        <f t="shared" si="2"/>
        <v>73.75</v>
      </c>
      <c r="I36" s="1">
        <v>44.5</v>
      </c>
      <c r="J36" s="6">
        <f t="shared" si="3"/>
        <v>74.166666666666671</v>
      </c>
      <c r="K36" s="7">
        <f t="shared" si="4"/>
        <v>78.625</v>
      </c>
      <c r="L36" s="5">
        <f t="shared" si="5"/>
        <v>78.75</v>
      </c>
      <c r="M36" s="8" t="s">
        <v>117</v>
      </c>
    </row>
    <row r="37" spans="1:13" x14ac:dyDescent="0.2">
      <c r="A37" s="1" t="s">
        <v>70</v>
      </c>
      <c r="B37" s="1" t="s">
        <v>71</v>
      </c>
      <c r="C37" s="1">
        <v>49.5</v>
      </c>
      <c r="D37" s="1">
        <f t="shared" si="0"/>
        <v>99</v>
      </c>
      <c r="E37" s="1">
        <v>49.5</v>
      </c>
      <c r="F37" s="1">
        <f t="shared" si="1"/>
        <v>99</v>
      </c>
      <c r="G37" s="1">
        <v>32.5</v>
      </c>
      <c r="H37" s="6">
        <f t="shared" si="2"/>
        <v>81.25</v>
      </c>
      <c r="I37" s="1">
        <v>42.5</v>
      </c>
      <c r="J37" s="6">
        <f t="shared" si="3"/>
        <v>70.833333333333343</v>
      </c>
      <c r="K37" s="7">
        <f t="shared" si="4"/>
        <v>81</v>
      </c>
      <c r="L37" s="5">
        <f t="shared" si="5"/>
        <v>77.875</v>
      </c>
      <c r="M37" s="8" t="s">
        <v>114</v>
      </c>
    </row>
    <row r="38" spans="1:13" x14ac:dyDescent="0.2">
      <c r="A38" s="1" t="s">
        <v>72</v>
      </c>
      <c r="B38" s="1" t="s">
        <v>73</v>
      </c>
      <c r="C38" s="1">
        <v>50</v>
      </c>
      <c r="D38" s="1">
        <f t="shared" si="0"/>
        <v>100</v>
      </c>
      <c r="E38" s="1">
        <v>45</v>
      </c>
      <c r="F38" s="1">
        <f t="shared" si="1"/>
        <v>90</v>
      </c>
      <c r="G38" s="1">
        <v>40</v>
      </c>
      <c r="H38" s="6">
        <f t="shared" si="2"/>
        <v>100</v>
      </c>
      <c r="I38" s="1">
        <v>60</v>
      </c>
      <c r="J38" s="6">
        <f t="shared" si="3"/>
        <v>100</v>
      </c>
      <c r="K38" s="7">
        <f t="shared" si="4"/>
        <v>98.75</v>
      </c>
      <c r="L38" s="5">
        <f t="shared" si="5"/>
        <v>98.75</v>
      </c>
      <c r="M38" s="8" t="s">
        <v>115</v>
      </c>
    </row>
    <row r="39" spans="1:13" x14ac:dyDescent="0.2">
      <c r="A39" s="1" t="s">
        <v>74</v>
      </c>
      <c r="B39" s="1" t="s">
        <v>75</v>
      </c>
      <c r="C39" s="1">
        <v>45.5</v>
      </c>
      <c r="D39" s="1">
        <f t="shared" si="0"/>
        <v>91</v>
      </c>
      <c r="E39" s="1">
        <v>48.5</v>
      </c>
      <c r="F39" s="1">
        <f t="shared" si="1"/>
        <v>97</v>
      </c>
      <c r="G39" s="1">
        <v>33.5</v>
      </c>
      <c r="H39" s="6">
        <f t="shared" si="2"/>
        <v>83.75</v>
      </c>
      <c r="I39" s="1">
        <v>53.5</v>
      </c>
      <c r="J39" s="6">
        <f t="shared" si="3"/>
        <v>89.166666666666671</v>
      </c>
      <c r="K39" s="7">
        <f t="shared" si="4"/>
        <v>88.75</v>
      </c>
      <c r="L39" s="5">
        <f t="shared" si="5"/>
        <v>90.375</v>
      </c>
      <c r="M39" s="8" t="s">
        <v>118</v>
      </c>
    </row>
    <row r="40" spans="1:13" x14ac:dyDescent="0.2">
      <c r="A40" s="1" t="s">
        <v>76</v>
      </c>
      <c r="B40" s="1" t="s">
        <v>77</v>
      </c>
      <c r="C40" s="1">
        <v>46.5</v>
      </c>
      <c r="D40" s="1">
        <f t="shared" si="0"/>
        <v>93</v>
      </c>
      <c r="E40" s="1">
        <v>41.5</v>
      </c>
      <c r="F40" s="1">
        <f t="shared" si="1"/>
        <v>83</v>
      </c>
      <c r="G40" s="1">
        <v>38.5</v>
      </c>
      <c r="H40" s="6">
        <f t="shared" si="2"/>
        <v>96.25</v>
      </c>
      <c r="I40" s="1">
        <v>53.5</v>
      </c>
      <c r="J40" s="6">
        <f t="shared" si="3"/>
        <v>89.166666666666671</v>
      </c>
      <c r="K40" s="7">
        <f t="shared" si="4"/>
        <v>91</v>
      </c>
      <c r="L40" s="5">
        <f t="shared" si="5"/>
        <v>88.875</v>
      </c>
      <c r="M40" s="8" t="s">
        <v>118</v>
      </c>
    </row>
    <row r="41" spans="1:13" x14ac:dyDescent="0.2">
      <c r="A41" s="1" t="s">
        <v>78</v>
      </c>
      <c r="B41" s="1" t="s">
        <v>79</v>
      </c>
      <c r="C41" s="1">
        <v>50</v>
      </c>
      <c r="D41" s="1">
        <f t="shared" si="0"/>
        <v>100</v>
      </c>
      <c r="E41" s="1">
        <v>46</v>
      </c>
      <c r="F41" s="1">
        <f t="shared" si="1"/>
        <v>92</v>
      </c>
      <c r="G41" s="1">
        <v>36</v>
      </c>
      <c r="H41" s="6">
        <f t="shared" si="2"/>
        <v>90</v>
      </c>
      <c r="I41" s="1">
        <v>56.5</v>
      </c>
      <c r="J41" s="6">
        <f t="shared" si="3"/>
        <v>94.166666666666671</v>
      </c>
      <c r="K41" s="7">
        <f t="shared" si="4"/>
        <v>93.375</v>
      </c>
      <c r="L41" s="5">
        <f t="shared" si="5"/>
        <v>94.625</v>
      </c>
      <c r="M41" s="8" t="s">
        <v>115</v>
      </c>
    </row>
    <row r="42" spans="1:13" x14ac:dyDescent="0.2">
      <c r="A42" s="1" t="s">
        <v>80</v>
      </c>
      <c r="B42" s="1" t="s">
        <v>81</v>
      </c>
      <c r="C42" s="1">
        <v>48</v>
      </c>
      <c r="D42" s="1">
        <f t="shared" si="0"/>
        <v>96</v>
      </c>
      <c r="E42" s="1">
        <v>45</v>
      </c>
      <c r="F42" s="1">
        <f t="shared" si="1"/>
        <v>90</v>
      </c>
      <c r="G42" s="1">
        <v>26.5</v>
      </c>
      <c r="H42" s="6">
        <f t="shared" si="2"/>
        <v>66.25</v>
      </c>
      <c r="I42" s="1">
        <v>35</v>
      </c>
      <c r="J42" s="6">
        <f t="shared" si="3"/>
        <v>58.333333333333336</v>
      </c>
      <c r="K42" s="7">
        <f t="shared" si="4"/>
        <v>69.375</v>
      </c>
      <c r="L42" s="5">
        <f t="shared" si="5"/>
        <v>67</v>
      </c>
      <c r="M42" s="8" t="s">
        <v>116</v>
      </c>
    </row>
    <row r="43" spans="1:13" x14ac:dyDescent="0.2">
      <c r="A43" s="1" t="s">
        <v>82</v>
      </c>
      <c r="B43" s="1" t="s">
        <v>83</v>
      </c>
      <c r="C43" s="1">
        <v>50</v>
      </c>
      <c r="D43" s="1">
        <f t="shared" si="0"/>
        <v>100</v>
      </c>
      <c r="E43" s="1">
        <v>43</v>
      </c>
      <c r="F43" s="1">
        <f t="shared" si="1"/>
        <v>86</v>
      </c>
      <c r="G43" s="1">
        <v>36</v>
      </c>
      <c r="H43" s="6">
        <f t="shared" si="2"/>
        <v>90</v>
      </c>
      <c r="I43" s="1">
        <v>34</v>
      </c>
      <c r="J43" s="6">
        <f t="shared" si="3"/>
        <v>56.666666666666664</v>
      </c>
      <c r="K43" s="7">
        <f t="shared" si="4"/>
        <v>75.75</v>
      </c>
      <c r="L43" s="5">
        <f t="shared" si="5"/>
        <v>65.75</v>
      </c>
      <c r="M43" s="8" t="s">
        <v>117</v>
      </c>
    </row>
    <row r="44" spans="1:13" x14ac:dyDescent="0.2">
      <c r="A44" s="1" t="s">
        <v>84</v>
      </c>
      <c r="B44" s="1" t="s">
        <v>85</v>
      </c>
      <c r="C44" s="1">
        <v>47.5</v>
      </c>
      <c r="D44" s="1">
        <f t="shared" si="0"/>
        <v>95</v>
      </c>
      <c r="E44" s="1">
        <v>42</v>
      </c>
      <c r="F44" s="1">
        <f t="shared" si="1"/>
        <v>84</v>
      </c>
      <c r="G44" s="1">
        <v>32</v>
      </c>
      <c r="H44" s="6">
        <f t="shared" si="2"/>
        <v>80</v>
      </c>
      <c r="I44" s="1">
        <v>42.5</v>
      </c>
      <c r="J44" s="6">
        <f t="shared" si="3"/>
        <v>70.833333333333343</v>
      </c>
      <c r="K44" s="7">
        <f t="shared" si="4"/>
        <v>78.25</v>
      </c>
      <c r="L44" s="5">
        <f t="shared" si="5"/>
        <v>75.5</v>
      </c>
      <c r="M44" s="8" t="s">
        <v>117</v>
      </c>
    </row>
    <row r="45" spans="1:13" x14ac:dyDescent="0.2">
      <c r="A45" s="1" t="s">
        <v>86</v>
      </c>
      <c r="B45" s="1" t="s">
        <v>87</v>
      </c>
      <c r="C45" s="1">
        <v>46</v>
      </c>
      <c r="D45" s="1">
        <f t="shared" si="0"/>
        <v>92</v>
      </c>
      <c r="E45" s="1">
        <v>47</v>
      </c>
      <c r="F45" s="1">
        <f t="shared" si="1"/>
        <v>94</v>
      </c>
      <c r="G45" s="1">
        <v>36</v>
      </c>
      <c r="H45" s="6">
        <f t="shared" si="2"/>
        <v>90</v>
      </c>
      <c r="I45" s="1">
        <v>52</v>
      </c>
      <c r="J45" s="6">
        <f t="shared" si="3"/>
        <v>86.666666666666671</v>
      </c>
      <c r="K45" s="7">
        <f t="shared" si="4"/>
        <v>89.25</v>
      </c>
      <c r="L45" s="5">
        <f t="shared" si="5"/>
        <v>88.25</v>
      </c>
      <c r="M45" s="8" t="s">
        <v>118</v>
      </c>
    </row>
    <row r="46" spans="1:13" x14ac:dyDescent="0.2">
      <c r="A46" s="1" t="s">
        <v>88</v>
      </c>
      <c r="B46" s="1" t="s">
        <v>89</v>
      </c>
      <c r="C46" s="1">
        <v>46</v>
      </c>
      <c r="D46" s="1">
        <f t="shared" si="0"/>
        <v>92</v>
      </c>
      <c r="E46" s="1">
        <v>47.5</v>
      </c>
      <c r="F46" s="1">
        <f t="shared" si="1"/>
        <v>95</v>
      </c>
      <c r="G46" s="1">
        <v>32</v>
      </c>
      <c r="H46" s="6">
        <f t="shared" si="2"/>
        <v>80</v>
      </c>
      <c r="I46" s="1">
        <v>49.5</v>
      </c>
      <c r="J46" s="6">
        <f t="shared" si="3"/>
        <v>82.5</v>
      </c>
      <c r="K46" s="7">
        <f t="shared" si="4"/>
        <v>84.5</v>
      </c>
      <c r="L46" s="5">
        <f t="shared" si="5"/>
        <v>85.25</v>
      </c>
      <c r="M46" s="8" t="s">
        <v>114</v>
      </c>
    </row>
    <row r="47" spans="1:13" x14ac:dyDescent="0.2">
      <c r="A47" s="1" t="s">
        <v>90</v>
      </c>
      <c r="B47" s="1" t="s">
        <v>91</v>
      </c>
      <c r="C47" s="1">
        <v>50</v>
      </c>
      <c r="D47" s="1">
        <f t="shared" si="0"/>
        <v>100</v>
      </c>
      <c r="E47" s="1">
        <v>45</v>
      </c>
      <c r="F47" s="1">
        <f t="shared" si="1"/>
        <v>90</v>
      </c>
      <c r="G47" s="1">
        <v>32.75</v>
      </c>
      <c r="H47" s="6">
        <f t="shared" si="2"/>
        <v>81.875</v>
      </c>
      <c r="I47" s="1">
        <v>32.5</v>
      </c>
      <c r="J47" s="6">
        <f t="shared" si="3"/>
        <v>54.166666666666664</v>
      </c>
      <c r="K47" s="7">
        <f t="shared" si="4"/>
        <v>72.6875</v>
      </c>
      <c r="L47" s="5">
        <f t="shared" si="5"/>
        <v>64.375</v>
      </c>
      <c r="M47" s="8" t="s">
        <v>116</v>
      </c>
    </row>
    <row r="48" spans="1:13" x14ac:dyDescent="0.2">
      <c r="A48" s="1" t="s">
        <v>92</v>
      </c>
      <c r="B48" s="1" t="s">
        <v>93</v>
      </c>
      <c r="C48" s="1">
        <v>46</v>
      </c>
      <c r="D48" s="1">
        <f t="shared" si="0"/>
        <v>92</v>
      </c>
      <c r="E48" s="1">
        <v>47</v>
      </c>
      <c r="F48" s="1">
        <f t="shared" si="1"/>
        <v>94</v>
      </c>
      <c r="G48" s="1">
        <v>33.5</v>
      </c>
      <c r="H48" s="6">
        <f t="shared" si="2"/>
        <v>83.75</v>
      </c>
      <c r="I48" s="1">
        <v>50.5</v>
      </c>
      <c r="J48" s="6">
        <f t="shared" si="3"/>
        <v>84.166666666666671</v>
      </c>
      <c r="K48" s="7">
        <f t="shared" si="4"/>
        <v>86.25</v>
      </c>
      <c r="L48" s="5">
        <f t="shared" si="5"/>
        <v>86.375</v>
      </c>
      <c r="M48" s="8" t="s">
        <v>118</v>
      </c>
    </row>
    <row r="49" spans="1:13" x14ac:dyDescent="0.2">
      <c r="A49" s="1" t="s">
        <v>94</v>
      </c>
      <c r="B49" s="1" t="s">
        <v>95</v>
      </c>
      <c r="C49" s="1">
        <v>50</v>
      </c>
      <c r="D49" s="1">
        <f t="shared" si="0"/>
        <v>100</v>
      </c>
      <c r="E49" s="1">
        <v>44.5</v>
      </c>
      <c r="F49" s="1">
        <f t="shared" si="1"/>
        <v>89</v>
      </c>
      <c r="G49" s="1">
        <v>36.5</v>
      </c>
      <c r="H49" s="6">
        <f t="shared" si="2"/>
        <v>91.25</v>
      </c>
      <c r="I49" s="1">
        <v>53</v>
      </c>
      <c r="J49" s="6">
        <f t="shared" si="3"/>
        <v>88.333333333333329</v>
      </c>
      <c r="K49" s="7">
        <f t="shared" si="4"/>
        <v>90.75</v>
      </c>
      <c r="L49" s="5">
        <f t="shared" si="5"/>
        <v>89.875</v>
      </c>
      <c r="M49" s="8" t="s">
        <v>118</v>
      </c>
    </row>
    <row r="50" spans="1:13" x14ac:dyDescent="0.2">
      <c r="A50" s="1" t="s">
        <v>96</v>
      </c>
      <c r="B50" s="1" t="s">
        <v>97</v>
      </c>
      <c r="C50" s="1">
        <v>50</v>
      </c>
      <c r="D50" s="1">
        <f t="shared" si="0"/>
        <v>100</v>
      </c>
      <c r="E50" s="1">
        <v>44.5</v>
      </c>
      <c r="F50" s="1">
        <f t="shared" si="1"/>
        <v>89</v>
      </c>
      <c r="G50" s="1">
        <v>37</v>
      </c>
      <c r="H50" s="6">
        <f t="shared" si="2"/>
        <v>92.5</v>
      </c>
      <c r="I50" s="1">
        <v>57</v>
      </c>
      <c r="J50" s="6">
        <f t="shared" si="3"/>
        <v>95</v>
      </c>
      <c r="K50" s="7">
        <f t="shared" si="4"/>
        <v>94.125</v>
      </c>
      <c r="L50" s="5">
        <f t="shared" si="5"/>
        <v>94.875</v>
      </c>
      <c r="M50" s="8" t="s">
        <v>115</v>
      </c>
    </row>
    <row r="51" spans="1:13" x14ac:dyDescent="0.2">
      <c r="A51" s="1" t="s">
        <v>98</v>
      </c>
      <c r="B51" s="1" t="s">
        <v>99</v>
      </c>
      <c r="C51" s="1">
        <v>48</v>
      </c>
      <c r="D51" s="1">
        <f t="shared" si="0"/>
        <v>96</v>
      </c>
      <c r="E51" s="1">
        <v>41.5</v>
      </c>
      <c r="F51" s="1">
        <f t="shared" si="1"/>
        <v>83</v>
      </c>
      <c r="G51" s="1">
        <v>25.5</v>
      </c>
      <c r="H51" s="6">
        <f t="shared" si="2"/>
        <v>63.749999999999993</v>
      </c>
      <c r="I51" s="1">
        <v>46.5</v>
      </c>
      <c r="J51" s="6">
        <f t="shared" si="3"/>
        <v>77.5</v>
      </c>
      <c r="K51" s="7">
        <f t="shared" si="4"/>
        <v>76.375</v>
      </c>
      <c r="L51" s="5">
        <f t="shared" si="5"/>
        <v>80.5</v>
      </c>
      <c r="M51" s="8" t="s">
        <v>114</v>
      </c>
    </row>
    <row r="52" spans="1:13" x14ac:dyDescent="0.2">
      <c r="A52" s="1" t="s">
        <v>100</v>
      </c>
      <c r="B52" s="1" t="s">
        <v>101</v>
      </c>
      <c r="C52" s="1">
        <v>47.5</v>
      </c>
      <c r="D52" s="1">
        <f t="shared" si="0"/>
        <v>95</v>
      </c>
      <c r="E52" s="1">
        <v>42</v>
      </c>
      <c r="F52" s="1">
        <f t="shared" si="1"/>
        <v>84</v>
      </c>
      <c r="G52" s="1">
        <v>34.5</v>
      </c>
      <c r="H52" s="6">
        <f t="shared" si="2"/>
        <v>86.25</v>
      </c>
      <c r="I52" s="1">
        <v>54.5</v>
      </c>
      <c r="J52" s="6">
        <f t="shared" si="3"/>
        <v>90.833333333333329</v>
      </c>
      <c r="K52" s="7">
        <f t="shared" si="4"/>
        <v>89.125</v>
      </c>
      <c r="L52" s="5">
        <f t="shared" si="5"/>
        <v>90.5</v>
      </c>
      <c r="M52" s="8" t="s">
        <v>118</v>
      </c>
    </row>
    <row r="53" spans="1:13" x14ac:dyDescent="0.2">
      <c r="A53" s="1" t="s">
        <v>102</v>
      </c>
      <c r="B53" s="1" t="s">
        <v>103</v>
      </c>
      <c r="C53" s="1">
        <v>50</v>
      </c>
      <c r="D53" s="1">
        <f t="shared" si="0"/>
        <v>100</v>
      </c>
      <c r="E53" s="1">
        <v>45</v>
      </c>
      <c r="F53" s="1">
        <f t="shared" si="1"/>
        <v>90</v>
      </c>
      <c r="G53" s="1">
        <v>37</v>
      </c>
      <c r="H53" s="6">
        <f t="shared" si="2"/>
        <v>92.5</v>
      </c>
      <c r="I53" s="1">
        <v>34</v>
      </c>
      <c r="J53" s="6">
        <f t="shared" si="3"/>
        <v>56.666666666666664</v>
      </c>
      <c r="K53" s="7">
        <f t="shared" si="4"/>
        <v>77</v>
      </c>
      <c r="L53" s="5">
        <f t="shared" si="5"/>
        <v>66.25</v>
      </c>
      <c r="M53" s="8" t="s">
        <v>117</v>
      </c>
    </row>
    <row r="54" spans="1:13" x14ac:dyDescent="0.2">
      <c r="A54" s="1" t="s">
        <v>112</v>
      </c>
      <c r="B54" s="1" t="s">
        <v>113</v>
      </c>
      <c r="C54" s="1">
        <v>49.5</v>
      </c>
      <c r="D54" s="1">
        <f t="shared" si="0"/>
        <v>99</v>
      </c>
      <c r="E54" s="1">
        <v>43</v>
      </c>
      <c r="F54" s="1">
        <f t="shared" si="1"/>
        <v>86</v>
      </c>
      <c r="G54" s="1">
        <v>35.5</v>
      </c>
      <c r="H54" s="6">
        <f t="shared" si="2"/>
        <v>88.75</v>
      </c>
      <c r="I54" s="1">
        <v>52.5</v>
      </c>
      <c r="J54" s="6">
        <f t="shared" si="3"/>
        <v>87.5</v>
      </c>
      <c r="K54" s="7">
        <f t="shared" si="4"/>
        <v>89.125</v>
      </c>
      <c r="L54" s="5">
        <f t="shared" si="5"/>
        <v>88.75</v>
      </c>
      <c r="M54" s="8" t="s">
        <v>118</v>
      </c>
    </row>
    <row r="55" spans="1:13" x14ac:dyDescent="0.2">
      <c r="A55" s="1" t="s">
        <v>110</v>
      </c>
      <c r="B55" s="1" t="s">
        <v>111</v>
      </c>
      <c r="C55" s="1">
        <v>44</v>
      </c>
      <c r="D55" s="1">
        <f t="shared" si="0"/>
        <v>88</v>
      </c>
      <c r="E55" s="1">
        <v>42</v>
      </c>
      <c r="F55" s="1">
        <f t="shared" si="1"/>
        <v>84</v>
      </c>
      <c r="G55" s="1">
        <v>38</v>
      </c>
      <c r="H55" s="6">
        <f t="shared" si="2"/>
        <v>95</v>
      </c>
      <c r="I55" s="1">
        <v>49</v>
      </c>
      <c r="J55" s="6">
        <f t="shared" si="3"/>
        <v>81.666666666666671</v>
      </c>
      <c r="K55" s="7">
        <f t="shared" si="4"/>
        <v>86.75</v>
      </c>
      <c r="L55" s="5">
        <f t="shared" si="5"/>
        <v>82.75</v>
      </c>
      <c r="M55" s="8" t="s">
        <v>114</v>
      </c>
    </row>
    <row r="56" spans="1:13" x14ac:dyDescent="0.2">
      <c r="A56" s="1" t="s">
        <v>104</v>
      </c>
      <c r="B56" s="1" t="s">
        <v>105</v>
      </c>
      <c r="C56" s="1">
        <v>50</v>
      </c>
      <c r="D56" s="1">
        <f t="shared" si="0"/>
        <v>100</v>
      </c>
      <c r="E56" s="1">
        <v>47</v>
      </c>
      <c r="F56" s="1">
        <f t="shared" si="1"/>
        <v>94</v>
      </c>
      <c r="G56" s="1">
        <v>33.5</v>
      </c>
      <c r="H56" s="6">
        <f t="shared" si="2"/>
        <v>83.75</v>
      </c>
      <c r="I56" s="1">
        <v>35.5</v>
      </c>
      <c r="J56" s="6">
        <f t="shared" si="3"/>
        <v>59.166666666666664</v>
      </c>
      <c r="K56" s="7">
        <f t="shared" si="4"/>
        <v>76</v>
      </c>
      <c r="L56" s="5">
        <f t="shared" si="5"/>
        <v>68.625</v>
      </c>
      <c r="M56" s="8" t="s">
        <v>117</v>
      </c>
    </row>
    <row r="57" spans="1:13" x14ac:dyDescent="0.2">
      <c r="A57" s="1" t="s">
        <v>106</v>
      </c>
      <c r="B57" s="1" t="s">
        <v>107</v>
      </c>
      <c r="C57" s="1">
        <v>48</v>
      </c>
      <c r="D57" s="1">
        <f t="shared" si="0"/>
        <v>96</v>
      </c>
      <c r="E57" s="1">
        <v>47</v>
      </c>
      <c r="F57" s="1">
        <f t="shared" si="1"/>
        <v>94</v>
      </c>
      <c r="G57" s="1">
        <v>39.5</v>
      </c>
      <c r="H57" s="6">
        <f t="shared" si="2"/>
        <v>98.75</v>
      </c>
      <c r="I57" s="1">
        <v>57.5</v>
      </c>
      <c r="J57" s="6">
        <f t="shared" si="3"/>
        <v>95.833333333333343</v>
      </c>
      <c r="K57" s="7">
        <f t="shared" si="4"/>
        <v>96.5</v>
      </c>
      <c r="L57" s="5">
        <f t="shared" si="5"/>
        <v>95.625</v>
      </c>
      <c r="M57" s="8" t="s">
        <v>115</v>
      </c>
    </row>
    <row r="58" spans="1:13" x14ac:dyDescent="0.2">
      <c r="A58" s="1" t="s">
        <v>108</v>
      </c>
      <c r="B58" s="1" t="s">
        <v>109</v>
      </c>
      <c r="C58" s="1">
        <v>48.5</v>
      </c>
      <c r="D58" s="1">
        <f t="shared" si="0"/>
        <v>97</v>
      </c>
      <c r="E58" s="1">
        <v>48.5</v>
      </c>
      <c r="F58" s="1">
        <f t="shared" si="1"/>
        <v>97</v>
      </c>
      <c r="G58" s="1">
        <v>37</v>
      </c>
      <c r="H58" s="6">
        <f t="shared" si="2"/>
        <v>92.5</v>
      </c>
      <c r="I58" s="1">
        <v>54</v>
      </c>
      <c r="J58" s="6">
        <f t="shared" si="3"/>
        <v>90</v>
      </c>
      <c r="K58" s="7">
        <f t="shared" si="4"/>
        <v>92.5</v>
      </c>
      <c r="L58" s="5">
        <f t="shared" si="5"/>
        <v>91.75</v>
      </c>
      <c r="M58" s="8" t="s">
        <v>118</v>
      </c>
    </row>
    <row r="59" spans="1:13" x14ac:dyDescent="0.2">
      <c r="C59" s="2"/>
      <c r="D59" s="2"/>
      <c r="E59" s="2"/>
      <c r="F59" s="2"/>
      <c r="G59" s="2"/>
      <c r="H59" s="2"/>
      <c r="I59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MFIN_5500_1A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Dar</dc:creator>
  <cp:lastModifiedBy>Yigit Aydede</cp:lastModifiedBy>
  <dcterms:created xsi:type="dcterms:W3CDTF">2018-10-02T17:25:33Z</dcterms:created>
  <dcterms:modified xsi:type="dcterms:W3CDTF">2023-12-14T12:03:05Z</dcterms:modified>
</cp:coreProperties>
</file>