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filterPrivacy="1" defaultThemeVersion="124226"/>
  <xr:revisionPtr revIDLastSave="0" documentId="13_ncr:1_{7D8EDE3A-AFF5-AF45-A08D-6E947E2882C7}" xr6:coauthVersionLast="47" xr6:coauthVersionMax="47" xr10:uidLastSave="{00000000-0000-0000-0000-000000000000}"/>
  <bookViews>
    <workbookView xWindow="0" yWindow="500" windowWidth="28800" windowHeight="16420" xr2:uid="{00000000-000D-0000-FFFF-FFFF00000000}"/>
  </bookViews>
  <sheets>
    <sheet name="HENGH_House_Data" sheetId="2" r:id="rId1"/>
    <sheet name="Sheet1" sheetId="6" r:id="rId2"/>
    <sheet name="ReadMe" sheetId="5" r:id="rId3"/>
  </sheets>
  <definedNames>
    <definedName name="_xlnm._FilterDatabase" localSheetId="0" hidden="1">HENGH_House_Data!$A$1:$DY$1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9" i="2" l="1"/>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3" i="2"/>
  <c r="R4" i="2"/>
  <c r="R5" i="2"/>
  <c r="R6" i="2"/>
  <c r="R7" i="2"/>
  <c r="R8" i="2"/>
  <c r="R9" i="2"/>
  <c r="R10" i="2"/>
  <c r="R11" i="2"/>
  <c r="R12" i="2"/>
  <c r="R13" i="2"/>
  <c r="R14" i="2"/>
  <c r="R15" i="2"/>
  <c r="R16" i="2"/>
  <c r="R17" i="2"/>
  <c r="R18" i="2"/>
  <c r="R19" i="2"/>
  <c r="R20" i="2"/>
  <c r="R21" i="2"/>
  <c r="R22" i="2"/>
  <c r="R23" i="2"/>
  <c r="R24" i="2"/>
  <c r="R25" i="2"/>
  <c r="R26" i="2"/>
  <c r="R27" i="2"/>
  <c r="R28" i="2"/>
  <c r="R2" i="2"/>
  <c r="Q2" i="2"/>
  <c r="Z64" i="2" l="1"/>
  <c r="Z65" i="2"/>
  <c r="Z62" i="2"/>
  <c r="Q34" i="2"/>
  <c r="Q35" i="2"/>
  <c r="Q50" i="2"/>
  <c r="Q52" i="2"/>
  <c r="Q4" i="2"/>
  <c r="Q3" i="2"/>
  <c r="Q57" i="2"/>
  <c r="Q58" i="2"/>
  <c r="Q59" i="2"/>
  <c r="Q60" i="2"/>
  <c r="Q61" i="2"/>
  <c r="Q62" i="2"/>
  <c r="Q63" i="2"/>
  <c r="Q64" i="2"/>
  <c r="Q65" i="2"/>
  <c r="Q66" i="2"/>
  <c r="Q67" i="2"/>
  <c r="Q68" i="2"/>
  <c r="Q69" i="2"/>
  <c r="Q70" i="2"/>
  <c r="Q71" i="2"/>
  <c r="Q47" i="2"/>
  <c r="Q48" i="2"/>
  <c r="Q49" i="2"/>
  <c r="Q51" i="2"/>
  <c r="Q53" i="2"/>
  <c r="Q54" i="2"/>
  <c r="Q55" i="2"/>
  <c r="Q56" i="2"/>
  <c r="Q36" i="2"/>
  <c r="Q37" i="2"/>
  <c r="Q38" i="2"/>
  <c r="Q39" i="2"/>
  <c r="Q40" i="2"/>
  <c r="Q41" i="2"/>
  <c r="Q42" i="2"/>
  <c r="Q43" i="2"/>
  <c r="Q44" i="2"/>
  <c r="Q45" i="2"/>
  <c r="Q46"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alcChain>
</file>

<file path=xl/sharedStrings.xml><?xml version="1.0" encoding="utf-8"?>
<sst xmlns="http://schemas.openxmlformats.org/spreadsheetml/2006/main" count="2678" uniqueCount="499">
  <si>
    <t>El Dorado Hills</t>
  </si>
  <si>
    <t>Broan</t>
  </si>
  <si>
    <t>N</t>
  </si>
  <si>
    <t>Y</t>
  </si>
  <si>
    <t>Used</t>
  </si>
  <si>
    <t>Gas</t>
  </si>
  <si>
    <t>Whirlpool</t>
  </si>
  <si>
    <t>Electric</t>
  </si>
  <si>
    <t>Garage</t>
  </si>
  <si>
    <t>NA</t>
  </si>
  <si>
    <t>City</t>
  </si>
  <si>
    <t>Attached</t>
  </si>
  <si>
    <t>LAU</t>
  </si>
  <si>
    <t>used</t>
  </si>
  <si>
    <t>Samsung</t>
  </si>
  <si>
    <t>GE Monogram</t>
  </si>
  <si>
    <t>Patio</t>
  </si>
  <si>
    <t>clean</t>
  </si>
  <si>
    <t>GRL</t>
  </si>
  <si>
    <t>GAR</t>
  </si>
  <si>
    <t>Yes</t>
  </si>
  <si>
    <t>GE Profile</t>
  </si>
  <si>
    <t>No</t>
  </si>
  <si>
    <t>Elk Grove</t>
  </si>
  <si>
    <t xml:space="preserve">Attached </t>
  </si>
  <si>
    <t xml:space="preserve">GAR </t>
  </si>
  <si>
    <t>Hayward</t>
  </si>
  <si>
    <t>Davis</t>
  </si>
  <si>
    <t>Brentwood</t>
  </si>
  <si>
    <t>Pittsburg</t>
  </si>
  <si>
    <t>BA2</t>
  </si>
  <si>
    <t>Manteca</t>
  </si>
  <si>
    <t>Discovery Bay</t>
  </si>
  <si>
    <t>dirty</t>
  </si>
  <si>
    <t>Marysville</t>
  </si>
  <si>
    <t>Clean</t>
  </si>
  <si>
    <t>Clovis</t>
  </si>
  <si>
    <t>Corona</t>
  </si>
  <si>
    <t>Eastvale</t>
  </si>
  <si>
    <t>Irvine</t>
  </si>
  <si>
    <t>Chino</t>
  </si>
  <si>
    <t>Lake Forest</t>
  </si>
  <si>
    <t>Alhambra</t>
  </si>
  <si>
    <t>BA1</t>
  </si>
  <si>
    <t>Dirty</t>
  </si>
  <si>
    <t>Dublin</t>
  </si>
  <si>
    <t>Oakland</t>
  </si>
  <si>
    <t>CeilingHgt_ft</t>
  </si>
  <si>
    <t>FloorArea_sqft</t>
  </si>
  <si>
    <t>Discovery bay</t>
  </si>
  <si>
    <t>California Room</t>
  </si>
  <si>
    <t>Sacramento</t>
  </si>
  <si>
    <t>ATT</t>
  </si>
  <si>
    <t>Tracy</t>
  </si>
  <si>
    <t>BA3</t>
  </si>
  <si>
    <t>Van Nuys</t>
  </si>
  <si>
    <t>Yorba Linda</t>
  </si>
  <si>
    <t>Jurupa Valley</t>
  </si>
  <si>
    <t>None</t>
  </si>
  <si>
    <t>Downey</t>
  </si>
  <si>
    <t>OUT</t>
  </si>
  <si>
    <t>Mountain House</t>
  </si>
  <si>
    <t>Start_Date</t>
  </si>
  <si>
    <t>End_Date</t>
  </si>
  <si>
    <t>N_Stories</t>
  </si>
  <si>
    <t xml:space="preserve">N_Bedrm </t>
  </si>
  <si>
    <t>N_FullBath</t>
  </si>
  <si>
    <t>N_HalfBath</t>
  </si>
  <si>
    <t>N_CarGarage</t>
  </si>
  <si>
    <t>WHV_AsFound</t>
  </si>
  <si>
    <t>WHV_Label</t>
  </si>
  <si>
    <t>WHV_Control</t>
  </si>
  <si>
    <t>On</t>
  </si>
  <si>
    <t>OnOff_Switch</t>
  </si>
  <si>
    <t>Exhaust_Continuous</t>
  </si>
  <si>
    <t>Off</t>
  </si>
  <si>
    <t>Programmable_Controller</t>
  </si>
  <si>
    <t>Thermostat</t>
  </si>
  <si>
    <t>Breaker_Panel</t>
  </si>
  <si>
    <t>Exhaust_Intermittent</t>
  </si>
  <si>
    <t>BA1_BA2_BA3</t>
  </si>
  <si>
    <t>Cooktop_Fuel</t>
  </si>
  <si>
    <t>ClothesDryer_Fuel</t>
  </si>
  <si>
    <t>Kenmore</t>
  </si>
  <si>
    <t>GE</t>
  </si>
  <si>
    <t>KitchenAid</t>
  </si>
  <si>
    <t>Oven_Fuel</t>
  </si>
  <si>
    <t>Storage</t>
  </si>
  <si>
    <t>Tankless</t>
  </si>
  <si>
    <t>WaterHeater_Location</t>
  </si>
  <si>
    <t>WaterHeater_Type</t>
  </si>
  <si>
    <t>WaterHeater_Fuel</t>
  </si>
  <si>
    <t>GasFurnace_Location</t>
  </si>
  <si>
    <t>GFP_Count</t>
  </si>
  <si>
    <t>GFP1_Location</t>
  </si>
  <si>
    <t>GFP2_Location</t>
  </si>
  <si>
    <t>Courtyard</t>
  </si>
  <si>
    <t>BD1</t>
  </si>
  <si>
    <t>ClothesDryer_Notes</t>
  </si>
  <si>
    <t>Flow normal 25% lint blockage</t>
  </si>
  <si>
    <t>Flow weak 10% lint blockage</t>
  </si>
  <si>
    <t>Damper restricted significant lint blockage</t>
  </si>
  <si>
    <t>Visible lint covering concrete below exhaust</t>
  </si>
  <si>
    <t>Warning on dryer that lint filter needs to be changed</t>
  </si>
  <si>
    <t>AF_Count</t>
  </si>
  <si>
    <t>AF1_MERV</t>
  </si>
  <si>
    <t>AF1_L</t>
  </si>
  <si>
    <t>AF1_W</t>
  </si>
  <si>
    <t>AF1_D</t>
  </si>
  <si>
    <t>AF2_MERV</t>
  </si>
  <si>
    <t>AF2_L</t>
  </si>
  <si>
    <t>AF2_W</t>
  </si>
  <si>
    <t>AF2_D</t>
  </si>
  <si>
    <t>AF3_MERV</t>
  </si>
  <si>
    <t>AF3_L</t>
  </si>
  <si>
    <t>AF3_W</t>
  </si>
  <si>
    <t>AF3_D</t>
  </si>
  <si>
    <t>AF4_MERV</t>
  </si>
  <si>
    <t>AF4_L</t>
  </si>
  <si>
    <t>AF4_W</t>
  </si>
  <si>
    <t>AF4_D</t>
  </si>
  <si>
    <t>AF5_MERV</t>
  </si>
  <si>
    <t>AF5_L</t>
  </si>
  <si>
    <t>AF5_W</t>
  </si>
  <si>
    <t>AF5_D</t>
  </si>
  <si>
    <t>AF6_MERV</t>
  </si>
  <si>
    <t>AF6_L</t>
  </si>
  <si>
    <t>AF6_W</t>
  </si>
  <si>
    <t>AF6_D</t>
  </si>
  <si>
    <t>AF7_MERV</t>
  </si>
  <si>
    <t>AF7_L</t>
  </si>
  <si>
    <t>AF7_W</t>
  </si>
  <si>
    <t>AF7_D</t>
  </si>
  <si>
    <t>AF1_Condition</t>
  </si>
  <si>
    <t>AF2_Condition</t>
  </si>
  <si>
    <t>AF3_Condition</t>
  </si>
  <si>
    <t>AF4_Condition</t>
  </si>
  <si>
    <t>AF5_Condition</t>
  </si>
  <si>
    <t>AF6_Condition</t>
  </si>
  <si>
    <t>AF7_Condition</t>
  </si>
  <si>
    <t>AF1_MonthsInUse</t>
  </si>
  <si>
    <t>AF2_MonthsInUse</t>
  </si>
  <si>
    <t>AF3_MonthsInUse</t>
  </si>
  <si>
    <t>AF4_MonthsInUse</t>
  </si>
  <si>
    <t>AF5_MonthsInUse</t>
  </si>
  <si>
    <t>AF6_MonthsInUse</t>
  </si>
  <si>
    <t>AF7_MonthsInUse</t>
  </si>
  <si>
    <t>Very dirty</t>
  </si>
  <si>
    <t>Inaccessible</t>
  </si>
  <si>
    <t>Like new</t>
  </si>
  <si>
    <t>Never</t>
  </si>
  <si>
    <t>EXF_LAU_Measured_cfm</t>
  </si>
  <si>
    <t>EXF_BA1_Measured_cfm</t>
  </si>
  <si>
    <t>EXF_TO1_Measured_cfm</t>
  </si>
  <si>
    <t>EXF_SW1_Measured_cfm</t>
  </si>
  <si>
    <t>WHV_System_Installed</t>
  </si>
  <si>
    <t>Supply_CFIS</t>
  </si>
  <si>
    <t>Supply_Inline</t>
  </si>
  <si>
    <t>BA1_BA2</t>
  </si>
  <si>
    <t>EXF_KIT_Measured_cfm</t>
  </si>
  <si>
    <t>EXF_ATT_Measured_cfm</t>
  </si>
  <si>
    <t>EXF_BA2_Measured_cfm</t>
  </si>
  <si>
    <t>EXF_BA3_Measured_cfm</t>
  </si>
  <si>
    <t>EXF_BA4_Measured_cfm</t>
  </si>
  <si>
    <t>CZ</t>
  </si>
  <si>
    <t>Builder</t>
  </si>
  <si>
    <t>Meritage</t>
  </si>
  <si>
    <t>Standard Pacific (CalAtlantic)</t>
  </si>
  <si>
    <t>Standard Pacific</t>
  </si>
  <si>
    <t>Lennar Homes</t>
  </si>
  <si>
    <t>Taylor Morrison</t>
  </si>
  <si>
    <t>Kiper Homes</t>
  </si>
  <si>
    <t>William Lyon Homes</t>
  </si>
  <si>
    <t>Toll Brothers</t>
  </si>
  <si>
    <t>Regis Homes</t>
  </si>
  <si>
    <t>Brookfield</t>
  </si>
  <si>
    <t>Van Daele</t>
  </si>
  <si>
    <t>Seeno Homes</t>
  </si>
  <si>
    <t>Shea Homes</t>
  </si>
  <si>
    <t>Khovnanian Homes</t>
  </si>
  <si>
    <t>DR Horton</t>
  </si>
  <si>
    <t>Woodside Homes</t>
  </si>
  <si>
    <t>Bonadelle</t>
  </si>
  <si>
    <t>Benchmark</t>
  </si>
  <si>
    <t>SBI Construction</t>
  </si>
  <si>
    <t>Discovery</t>
  </si>
  <si>
    <t>Lafferty</t>
  </si>
  <si>
    <t>Del Webb</t>
  </si>
  <si>
    <t>Beazer</t>
  </si>
  <si>
    <t>Irvine Company</t>
  </si>
  <si>
    <t>California Home Builders</t>
  </si>
  <si>
    <t>Calatlantic Homes</t>
  </si>
  <si>
    <t>Custom Built</t>
  </si>
  <si>
    <t>WHV_Fan_Installed</t>
  </si>
  <si>
    <t>RHD_Type</t>
  </si>
  <si>
    <t>RHD_N_Fan_Speed_Control</t>
  </si>
  <si>
    <t>RHD_N_Fan_Speed_Measured</t>
  </si>
  <si>
    <t>RHD_Grease_Screen_Condition</t>
  </si>
  <si>
    <t>MI</t>
  </si>
  <si>
    <t>RH</t>
  </si>
  <si>
    <t>variable</t>
  </si>
  <si>
    <t>RHD_Make</t>
  </si>
  <si>
    <t>RHD_Model</t>
  </si>
  <si>
    <t>WMH31017AS-1</t>
  </si>
  <si>
    <t>UXB1200DYS</t>
  </si>
  <si>
    <t>WMH32519CS-O</t>
  </si>
  <si>
    <t>JVM3670SK06</t>
  </si>
  <si>
    <t>WMH75520AS-0</t>
  </si>
  <si>
    <t>WMH53520CS-2</t>
  </si>
  <si>
    <t>JVM7195SF1SS</t>
  </si>
  <si>
    <t>JV566H2SS</t>
  </si>
  <si>
    <t>5205 233.52053</t>
  </si>
  <si>
    <t>Fotile</t>
  </si>
  <si>
    <t>JQG9009/JQS9011</t>
  </si>
  <si>
    <t>QP136SS</t>
  </si>
  <si>
    <t>WMH31017AS-2</t>
  </si>
  <si>
    <t>UXT4236AYSO</t>
  </si>
  <si>
    <t>UXT5236BDS0</t>
  </si>
  <si>
    <t>UTX5236BDSO</t>
  </si>
  <si>
    <t>PVM919SSF1SS</t>
  </si>
  <si>
    <t>PVM9195SF3SS</t>
  </si>
  <si>
    <t>JVM3150RF1SS</t>
  </si>
  <si>
    <t>PVM1970SR1SS</t>
  </si>
  <si>
    <t>WMH53520AS-1</t>
  </si>
  <si>
    <t>JVM7195RF1SS</t>
  </si>
  <si>
    <t>UXT5230AYS1</t>
  </si>
  <si>
    <t>JV666H2SS</t>
  </si>
  <si>
    <t>WMH31017AS-3</t>
  </si>
  <si>
    <t>GXW6536DXS2</t>
  </si>
  <si>
    <t>PVM9195SF1SS</t>
  </si>
  <si>
    <t>SMH9187ST</t>
  </si>
  <si>
    <t>Frigidaire</t>
  </si>
  <si>
    <t>FFMV164LSA</t>
  </si>
  <si>
    <t>Whirlpool Jenn-Air</t>
  </si>
  <si>
    <t>JMV8208WB-0</t>
  </si>
  <si>
    <t>Bosch</t>
  </si>
  <si>
    <t>HMV3052U/03</t>
  </si>
  <si>
    <t>UXT4236ADS1</t>
  </si>
  <si>
    <t>WMH53520</t>
  </si>
  <si>
    <t>KTA-KXU8036YSS</t>
  </si>
  <si>
    <t>JVM7195SK1SS</t>
  </si>
  <si>
    <t>UXT5536AAS1</t>
  </si>
  <si>
    <t>Kitchenaide</t>
  </si>
  <si>
    <t>JV966DSS</t>
  </si>
  <si>
    <t>LFMV164QFA</t>
  </si>
  <si>
    <t>JVM3150DF1BB</t>
  </si>
  <si>
    <t>JVM315ODF1BB</t>
  </si>
  <si>
    <t>FSD</t>
  </si>
  <si>
    <t>D0190</t>
  </si>
  <si>
    <t>Best</t>
  </si>
  <si>
    <t>WPP9IQT48SB</t>
  </si>
  <si>
    <t>KVUB606DSS1</t>
  </si>
  <si>
    <t>RHD_HVI_Listed</t>
  </si>
  <si>
    <t>Cooktop_Burner_Count</t>
  </si>
  <si>
    <t>Oven_Count</t>
  </si>
  <si>
    <t>Oven1_Location</t>
  </si>
  <si>
    <t>Oven2_Location</t>
  </si>
  <si>
    <t>IBU_Cooktop_Count</t>
  </si>
  <si>
    <t>IBU_Oven_Count</t>
  </si>
  <si>
    <t>Cooktop_IBU1</t>
  </si>
  <si>
    <t>Cooktop_IBU2</t>
  </si>
  <si>
    <t>Cooktop_IBU3</t>
  </si>
  <si>
    <t>Cooktop_IBU4</t>
  </si>
  <si>
    <t>Cooktop_IBU5</t>
  </si>
  <si>
    <t>Cooktop_IBU6</t>
  </si>
  <si>
    <t>Cooktop_IBU7</t>
  </si>
  <si>
    <t>Cooktop_IBU8</t>
  </si>
  <si>
    <t>Oven_IBU1</t>
  </si>
  <si>
    <t>Oven_IBU2</t>
  </si>
  <si>
    <t>Under</t>
  </si>
  <si>
    <t>CLB</t>
  </si>
  <si>
    <t>CLF</t>
  </si>
  <si>
    <t>CRB</t>
  </si>
  <si>
    <t>CRF</t>
  </si>
  <si>
    <t>CCB</t>
  </si>
  <si>
    <t>OVN</t>
  </si>
  <si>
    <t>CCC</t>
  </si>
  <si>
    <t>CCF</t>
  </si>
  <si>
    <t>OVN1</t>
  </si>
  <si>
    <t>OVN2</t>
  </si>
  <si>
    <t>Under</t>
    <phoneticPr fontId="0" type="noConversion"/>
  </si>
  <si>
    <t>CLC</t>
  </si>
  <si>
    <t>CRC</t>
  </si>
  <si>
    <t>ZV48SSJSS</t>
  </si>
  <si>
    <t>JVM1950SR1SS</t>
  </si>
  <si>
    <t>Home_ID</t>
  </si>
  <si>
    <t>YearBuilt</t>
  </si>
  <si>
    <t>WHV_Notes</t>
  </si>
  <si>
    <t>Home tested using continuous BA1 exhaust fan because supply inline fan airflow cannot be verified. The rated airflow rate of the supply inline fan is 100 cfm.</t>
  </si>
  <si>
    <t>Home tested using supply inline fan with a rated airflow rate of 100 cfm and assumed continuous runtime.</t>
  </si>
  <si>
    <t>Home tested using supply inline fan with a rated airflow rate of 190 cfm and assumed continuous runtime.</t>
  </si>
  <si>
    <t>Home tested using continuous LAU exhaust fan because CFIS airflow and runtime cannot be verified.</t>
  </si>
  <si>
    <t xml:space="preserve">Home tested without WHV because the LAU exhaust fan controller did not work. </t>
  </si>
  <si>
    <t>Seeno (Discovery) Homes</t>
  </si>
  <si>
    <t>WHV_T24-2008_cfm</t>
  </si>
  <si>
    <t>WHV+Infiltration_T24-2013_cfm</t>
  </si>
  <si>
    <t>Continuous exhaust fan in attic is connected to all 3 bathroom exhaust. There is no on/off switch or other control.</t>
  </si>
  <si>
    <t>Home tested using continuous BA2 exhaust fan in a full bath, instead of the BA3 exhaust fan which is located in a half bath.</t>
  </si>
  <si>
    <t>Depth of 7th air filter [in]</t>
  </si>
  <si>
    <t>Width of 7th air filter [in]</t>
  </si>
  <si>
    <t>Length of 7th air filter [in]</t>
  </si>
  <si>
    <t>MERV rating of 7th air filter</t>
  </si>
  <si>
    <t>Depth of 6th air filter [in]</t>
  </si>
  <si>
    <t>Width of 6th air filter [in]</t>
  </si>
  <si>
    <t>Length of 6th air filter [in]</t>
  </si>
  <si>
    <t>MERV rating of 6th air filter</t>
  </si>
  <si>
    <t>Depth of 5th air filter [in]</t>
  </si>
  <si>
    <t>Width of 5th air filter [in]</t>
  </si>
  <si>
    <t>Length of 5th air filter [in]</t>
  </si>
  <si>
    <t>MERV rating of 5th air filter</t>
  </si>
  <si>
    <t>Depth of 4th air filter [in]</t>
  </si>
  <si>
    <t>Width of 4th air filter [in]</t>
  </si>
  <si>
    <t>Length of 4th air filter [in]</t>
  </si>
  <si>
    <t>MERV rating of 4th air filter</t>
  </si>
  <si>
    <t>Depth of 3rd air filter [in]</t>
  </si>
  <si>
    <t>Width of 3rd air filter [in]</t>
  </si>
  <si>
    <t>Length of 3rd air filter [in]</t>
  </si>
  <si>
    <t>MERV rating of 3rd air filter</t>
  </si>
  <si>
    <t>Depth of 2nd air filter [in]</t>
  </si>
  <si>
    <t>Width of 2nd air filter [in]</t>
  </si>
  <si>
    <t>Length of 2nd air filter [in]</t>
  </si>
  <si>
    <t>MERV rating of 2nd air filter</t>
  </si>
  <si>
    <t>Depth of 1st air filter [in]</t>
  </si>
  <si>
    <t>Width of 1st air filter [in]</t>
  </si>
  <si>
    <t>Length of 1st air filter [in]</t>
  </si>
  <si>
    <t>MERV rating of 1st air filter</t>
  </si>
  <si>
    <t>Number of air filters: 1 to 7</t>
  </si>
  <si>
    <t>Measured airflow of exhaust fan located in the 4th bathroom [cfm]</t>
  </si>
  <si>
    <t>Measured airflow of exhaust fan located in the 3rd bathroom [cfm]</t>
  </si>
  <si>
    <t>Measured airflow of exhaust fan located in the 2nd bathroom [cfm]</t>
  </si>
  <si>
    <t>Measured airflow of exhaust fan located in the master bathroom shower stall [cfm]</t>
  </si>
  <si>
    <t>Measured airflow of exhaust fan located in the master bathroom toilet room [cfm]</t>
  </si>
  <si>
    <t>Measured airflow of exhaust fan located in the master bathroom [cfm]</t>
  </si>
  <si>
    <t>Measured airflow of exhaust fan located in the laundry room [cfm]</t>
  </si>
  <si>
    <t>Measured airflow of exhaust fan located in the attic [cfm]</t>
  </si>
  <si>
    <t>Measured airflow of exhaust fan located in the kitchen [cfm]</t>
  </si>
  <si>
    <t>Control type of the mechanical whole-house ventilation system: on/off switch, programmable controller, thermostat, breaker panel, or none</t>
  </si>
  <si>
    <t>Whether there is a label explaining the presence of a mechanical whole-house ventilation system: Yes or No</t>
  </si>
  <si>
    <t>Whether the mechanical whole-house ventilation was turned "On" or "Off" when field team first visited the home; for programmable-controller, "Off" means ventilation timing function was turned off</t>
  </si>
  <si>
    <t>Types of mechanical whole-house ventilation system installed: continuous exhaust, intermittent exhaust, inline supply fan, CFIS (central fan integrated system)</t>
  </si>
  <si>
    <t>Title 24 (2013) required total (mechanical + infiltration) whole-house ventilation [cfm]</t>
  </si>
  <si>
    <t>Title 24 (2008) required mechanical whole-house ventilation [cfm]</t>
  </si>
  <si>
    <t>Number of car spaces</t>
  </si>
  <si>
    <t>Garage type: attached or none</t>
  </si>
  <si>
    <t>Number of half bathrooms</t>
  </si>
  <si>
    <t>Number of full bathrooms</t>
  </si>
  <si>
    <t>Number of bedrooms</t>
  </si>
  <si>
    <t>Ceiling height [ft]</t>
  </si>
  <si>
    <t>Floor area [sqft]</t>
  </si>
  <si>
    <t>Number of stories</t>
  </si>
  <si>
    <t>End date of sampling: YYYY-MM-DD</t>
  </si>
  <si>
    <t>Start date of sampling: YYYY-MM-DD</t>
  </si>
  <si>
    <t>Home year built</t>
  </si>
  <si>
    <t>Home builder</t>
  </si>
  <si>
    <t>California climate zone: 1 to 16</t>
  </si>
  <si>
    <t>First 3 digits of zipcode</t>
  </si>
  <si>
    <t>City where the home is located</t>
  </si>
  <si>
    <t>Condition of 1st air filter: "Clean", "Like New", "Used", "Dirty", "Very Dirty", "Inaccessible"</t>
  </si>
  <si>
    <t>Condition of 2nd air filter: "Clean", "Like New", "Used", "Dirty", "Very Dirty", "Inaccessible"</t>
  </si>
  <si>
    <t>Condition of 3rd air filter: "Clean", "Like New", "Used", "Dirty", "Very Dirty", "Inaccessible"</t>
  </si>
  <si>
    <t>Condition of 4th air filter: "Clean", "Like New", "Used", "Dirty", "Very Dirty", "Inaccessible"</t>
  </si>
  <si>
    <t>Condition of 5th air filter: "Clean", "Like New", "Used", "Dirty", "Very Dirty", "Inaccessible"</t>
  </si>
  <si>
    <t>Condition of 6th air filter: "Clean", "Like New", "Used", "Dirty", "Very Dirty", "Inaccessible"</t>
  </si>
  <si>
    <t>Condition of 7th air filter: "Clean", "Like New", "Used", "Dirty", "Very Dirty", "Inaccessible"</t>
  </si>
  <si>
    <t>Number of months 1st air filter has been in used; "Never" means air filter has never been changed since its installation</t>
  </si>
  <si>
    <t>Number of months 2nd air filter has been in used; "Never" means air filter has never been changed since its installation</t>
  </si>
  <si>
    <t>Number of months 3rd air filter has been in used; "Never" means air filter has never been changed since its installation</t>
  </si>
  <si>
    <t>Number of months 4th air filter has been in used; "Never" means air filter has never been changed since its installation</t>
  </si>
  <si>
    <t>Number of months 5th air filter has been in used; "Never" means air filter has never been changed since its installation</t>
  </si>
  <si>
    <t>Number of months 6th air filter has been in used; "Never" means air filter has never been changed since its installation</t>
  </si>
  <si>
    <t>Number of months 7th air filter has been in used; "Never" means air filter has never been changed since its installation</t>
  </si>
  <si>
    <t>Fuel type of the clothes dryer: "Gas" or "Electric"</t>
  </si>
  <si>
    <t>Notes on venting of the clothes dryer</t>
  </si>
  <si>
    <t>Fuel type of the cooktop burners: "Gas" or "Electric"</t>
  </si>
  <si>
    <t>Fuel type of the oven: "Gas" or "Electric"</t>
  </si>
  <si>
    <t>Number of fireplace</t>
  </si>
  <si>
    <t>Location of 1st fireplace</t>
  </si>
  <si>
    <t>Location of 2nd fireplace</t>
  </si>
  <si>
    <t>Identification of the sampled home</t>
  </si>
  <si>
    <t>Location of water heater: "ATT" = attic, "GAR" = garage, "OUT" = outdoor</t>
  </si>
  <si>
    <t>Fuel type of the water heater</t>
  </si>
  <si>
    <t>Water heat type: "Storage" or "Tankless"</t>
  </si>
  <si>
    <t>JV666HZSS</t>
  </si>
  <si>
    <t>Make of range hood or over-the-range microwave</t>
  </si>
  <si>
    <t>Model of range hood or over-the-range microwave</t>
  </si>
  <si>
    <t>Range hood or over-the-range microwave type: "RH" = range hood, "MI" = over-the-range microwave</t>
  </si>
  <si>
    <t>Whether if range hood or over-the-range microwave is HVI listed as of Dec 2019: Yes or No</t>
  </si>
  <si>
    <t>Number of available fan speeds on range hood or over-the-range microwave; "variable" means no set number of fan speeds because setting is adjustable</t>
  </si>
  <si>
    <t>Number of fan speeds at which the airflow rates of the range hood or over-the-range microwave was measured</t>
  </si>
  <si>
    <t>Condition of the grease screen: "clean", "used", "dirty"</t>
  </si>
  <si>
    <t>Mounting height of the range hood or over-the-range microwave [in]</t>
  </si>
  <si>
    <t>RHD_Mounting_Height_in</t>
  </si>
  <si>
    <t>Aside</t>
  </si>
  <si>
    <t>Number of cooktop burners</t>
  </si>
  <si>
    <t>Number of ovens</t>
  </si>
  <si>
    <t>Number of iButton temperature sensors used to monitor cooktop use</t>
  </si>
  <si>
    <t>Number of iButton temperature sensors used to monitor oven use</t>
  </si>
  <si>
    <t>Placement of the 1st iButton on cooktop; the rightmost letter is always "C" = cooktop, followed by two letters indicating position: "C" = center, "F" = front, "B" = back, "L" = left, "R" = right</t>
  </si>
  <si>
    <t>Placement of the 2nd iButton on cooktop; the rightmost letter is always "C" = cooktop, followed by two letters indicating position: "C" = center, "F" = front, "B" = back, "L" = left, "R" = right</t>
  </si>
  <si>
    <t>Placement of the 3rd iButton on cooktop; the rightmost letter is always "C" = cooktop, followed by two letters indicating position: "C" = center, "F" = front, "B" = back, "L" = left, "R" = right</t>
  </si>
  <si>
    <t>Placement of the 4th iButton on cooktop; the rightmost letter is always "C" = cooktop, followed by two letters indicating position: "C" = center, "F" = front, "B" = back, "L" = left, "R" = right</t>
  </si>
  <si>
    <t>Placement of the 5th iButton on cooktop; the rightmost letter is always "C" = cooktop, followed by two letters indicating position: "C" = center, "F" = front, "B" = back, "L" = left, "R" = right</t>
  </si>
  <si>
    <t>Placement of the 6th iButton on cooktop; the rightmost letter is always "C" = cooktop, followed by two letters indicating position: "C" = center, "F" = front, "B" = back, "L" = left, "R" = right</t>
  </si>
  <si>
    <t>Placement of the 7th iButton on cooktop; the rightmost letter is always "C" = cooktop, followed by two letters indicating position: "C" = center, "F" = front, "B" = back, "L" = left, "R" = right</t>
  </si>
  <si>
    <t>Placement of the 8th iButton on cooktop; the rightmost letter is always "C" = cooktop, followed by two letters indicating position: "C" = center, "F" = front, "B" = back, "L" = left, "R" = right</t>
  </si>
  <si>
    <t>Placement of the 1st iButton on oven: "OVN" if only 1 oven is monitored, "OVN1" indicates 1st of two ovens monitored</t>
  </si>
  <si>
    <t>Placement of the 2nd iButton on oven: "OVN2"</t>
  </si>
  <si>
    <t>Location of 1st oven: "Under" = underneath range hood or over-the-range microwave, "Aside" means the oven is placed off to the side away from the range hood or over-the-range microwave</t>
  </si>
  <si>
    <t>Location of 2nd oven: "Under" = underneath range hood or over-the-range microwave, "Aside" means the oven is placed off to the side away from the range hood or over-the-range microwave</t>
  </si>
  <si>
    <t>Model Average</t>
  </si>
  <si>
    <t>WH3</t>
  </si>
  <si>
    <t>WMH32519HV</t>
  </si>
  <si>
    <t>WH2</t>
  </si>
  <si>
    <t>WMH53520CB</t>
  </si>
  <si>
    <t>GE2</t>
  </si>
  <si>
    <t>JVM7195SK3SS</t>
  </si>
  <si>
    <t>GE1</t>
  </si>
  <si>
    <t>JVM3160RF5SS</t>
  </si>
  <si>
    <t/>
  </si>
  <si>
    <t>MOR_Model_LBNLtest</t>
  </si>
  <si>
    <t>MOR_Code_LBNLtest</t>
  </si>
  <si>
    <t>RHD_Fan_Airflow_Measured_Low_cfm</t>
  </si>
  <si>
    <t>RHD_Fan_Airflow_Measured_Med1_cfm</t>
  </si>
  <si>
    <t>RHD_Fan_Airflow_Measured_Med2_cfm</t>
  </si>
  <si>
    <t>RHD_Fan_Airflow_Measured_High_cfm</t>
  </si>
  <si>
    <t>RHD_Fan_Airflow_Adjusted_Low_cfm</t>
  </si>
  <si>
    <t>RHD_Fan_Airflow_Adjusted_Med1_cfm</t>
  </si>
  <si>
    <t>RHD_Fan_Airflow_Adjusted_Med2_cfm</t>
  </si>
  <si>
    <t>RHD_Fan_Airflow_Adjusted_High_cfm</t>
  </si>
  <si>
    <t>Measured airflow rate at the lowest fan speed [cfm]</t>
  </si>
  <si>
    <t>Measured airflow rate at medium (1st) fan speed [cfm]</t>
  </si>
  <si>
    <t>Measured airflow rate at medium (2nd) fan speed [cfm]</t>
  </si>
  <si>
    <t>Measured airflow rate at the highest fan speed [cfm]</t>
  </si>
  <si>
    <t>Adjusted measured airflow rate at the lowest fan speed [cfm]</t>
  </si>
  <si>
    <t>Adjusted measured airflow rate at medium (2nd) fan speed [cfm]</t>
  </si>
  <si>
    <t>Adjusted measured airflow rate at the highest fan speed [cfm]</t>
  </si>
  <si>
    <t>Correction ratio applied to the lowest measured fan speed</t>
  </si>
  <si>
    <t>Correction ratio applied to medium (1st) measured speed</t>
  </si>
  <si>
    <t>Correction ratio applied to medium (2nd) measured speed</t>
  </si>
  <si>
    <t>Correction ratio applied to the highest measured fan speed</t>
  </si>
  <si>
    <t>MOR_CorrectRatio_Low</t>
  </si>
  <si>
    <t>MOR_CorrectRatio_Med1</t>
  </si>
  <si>
    <t>MOR_CorrectRatio_Med2</t>
  </si>
  <si>
    <t>MOR_CorrectRatio_High</t>
  </si>
  <si>
    <t>Code of the over-the-range microwave tested by LBNL for applying the airflow measurement correction</t>
  </si>
  <si>
    <t>Model of the over-the-range microwave tested by LBNL for applying the airflow measurement correction</t>
  </si>
  <si>
    <t>Notes about the mechanical whole-house ventilation system</t>
  </si>
  <si>
    <t>Home tested with low WHV because occupants turned off exhaust fan during the monitoring week.</t>
  </si>
  <si>
    <t>Home tested using continuous LAU exhaust fan because CFIS airflow and runtime cannot be verified. Home tested with low WHV because occupants turned off exhaust fan during the monitoring week.</t>
  </si>
  <si>
    <t>Pressurization_n</t>
  </si>
  <si>
    <t>Depressurization_n</t>
  </si>
  <si>
    <t>DeltaQ_Baseline_Avg_Pa</t>
  </si>
  <si>
    <t>DeltaQ_Baseline_Posttest_Pa</t>
  </si>
  <si>
    <t>DeltaQ_Baseline_Pretest_Pa</t>
  </si>
  <si>
    <t>Supply_Leakage_cfm</t>
  </si>
  <si>
    <t>Return_Leakage_cfm</t>
  </si>
  <si>
    <t>Supply_Leak_Pressure_Pa</t>
  </si>
  <si>
    <t>Return_Leak_Pressure_Pa</t>
  </si>
  <si>
    <t>Baseline envelope pressure difference [Pa] before testing</t>
  </si>
  <si>
    <t>Baseline envelope pressure difference [Pa] after testing</t>
  </si>
  <si>
    <t>Average of baseline envelope pressure difference [Pa]</t>
  </si>
  <si>
    <t>Envelope leakage coefficient [cfm] from pressurization testing</t>
  </si>
  <si>
    <t>Pressure exponent from pressurization testing</t>
  </si>
  <si>
    <t>Envelope leakage [cfm] at 50 Pa pressure difference from pressurization testing</t>
  </si>
  <si>
    <t>Envelope leakage coefficient [cfm] from depressurization testing</t>
  </si>
  <si>
    <t>Pressure exponent from depressurization testing</t>
  </si>
  <si>
    <t>Envelope leakage [cfm] at 50 Pa pressure difference from depressurization testing</t>
  </si>
  <si>
    <t>Estimated supply duct leakage [cfm] at operating pressure</t>
  </si>
  <si>
    <t>Estimated return duct leakage [cfm] at operating pressure</t>
  </si>
  <si>
    <t>Estimated supply duct operating pressure [Pa]</t>
  </si>
  <si>
    <t>Estimated return duct operating pressure [Pa]</t>
  </si>
  <si>
    <t>Pressurization_C_cfm</t>
  </si>
  <si>
    <t>Pressurization_Q50_cfm</t>
  </si>
  <si>
    <t>Depressurization_C_cfm</t>
  </si>
  <si>
    <t>Depressurization_Q50_cfm</t>
  </si>
  <si>
    <t>Adjusted measured airflow rate at medium (1st) fan speed [cfm]</t>
  </si>
  <si>
    <t>EXF_BA5_Measured_cfm</t>
  </si>
  <si>
    <t>Measured airflow of exhaust fan located in the 5th bathroom [cfm]</t>
  </si>
  <si>
    <t>ClothesDryer_Measured_cfm</t>
  </si>
  <si>
    <t>EXF_BA6_Measured_cfm</t>
  </si>
  <si>
    <r>
      <rPr>
        <b/>
        <u/>
        <sz val="11"/>
        <color theme="1"/>
        <rFont val="Calibri (Body)_x0000_"/>
      </rPr>
      <t>IMPORTANT NOTE</t>
    </r>
    <r>
      <rPr>
        <b/>
        <sz val="11"/>
        <color theme="1"/>
        <rFont val="Calibri"/>
        <family val="2"/>
        <scheme val="minor"/>
      </rPr>
      <t>:</t>
    </r>
    <r>
      <rPr>
        <sz val="11"/>
        <color theme="1"/>
        <rFont val="Calibri"/>
        <family val="2"/>
        <scheme val="minor"/>
      </rPr>
      <t xml:space="preserve"> The method used to measure exhaust airflows from range hoods that also incorporate a microwave oven (called over the range microwaves, or “OTRs”) was found through subsequent lab testing at LBNL to produce a result that was biased low. Field measurements were corrected using either a correction factor measured for the same (OTR) equipment operating at each setting, or using the average of the correction factors obtained for 6 OTRs tested at all available settings in the lab. There is also concern that range hood airflows measured at one of the first few houses (004) is much higher than expected based on the available record of field measurements of range hood airflows. The correction factors used for OTRs and the questionable data are provided in columns: MOR_CorrectRatio_[Low, Med1, Med2, or High]. The adjusted airflow rates are provided in: RHD_Fan_Airflow_Adjusted_[Low, Med1, Med2, or High]_cfm.</t>
    </r>
  </si>
  <si>
    <t>Zipcode</t>
  </si>
  <si>
    <t>Measured airflow of exhaust fan located in the 6th bathroom [cfm]</t>
  </si>
  <si>
    <t>Location of where the fan providing mechanical whole-house ventilation is located: ATT (attic), BA1 (master bathroom), BA2/3 (other bathroom), LAU (laundry room); e.g., BA1_BA2 indicates two fans are used</t>
  </si>
  <si>
    <t>Measured airflow of clothes dryer exhaust [cfm]</t>
  </si>
  <si>
    <t>Location of the gas furance: "ATT" = attic; "NA" for home without gas furnace but uses heat pump instead</t>
  </si>
  <si>
    <t>CCC_SUP</t>
  </si>
  <si>
    <t>CRB_SUP</t>
  </si>
  <si>
    <t>CLB_SUP</t>
  </si>
  <si>
    <t>CRF_SUP</t>
  </si>
  <si>
    <t>Cooktop_IBU9</t>
  </si>
  <si>
    <t>CLB_KIT2</t>
  </si>
  <si>
    <t>CLF_KIT2</t>
  </si>
  <si>
    <t>CRB_KIT2</t>
  </si>
  <si>
    <t>CRF_KIT2</t>
  </si>
  <si>
    <t>Placement of the 9th iButton on cooktop; the rightmost letter is always "C" = cooktop, followed by two letters indicating position: "C" = center, "F" = front, "B" = back, "L" = left, "R" = right</t>
  </si>
  <si>
    <t xml:space="preserve">find the home value from a US real estate site </t>
  </si>
  <si>
    <t xml:space="preserve">external climate </t>
  </si>
  <si>
    <t xml:space="preserve">cost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</si>
</sst>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24">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Tahoma"/>
      <family val="2"/>
    </font>
    <font>
      <sz val="11"/>
      <color theme="1"/>
      <name val="Calibri"/>
      <family val="2"/>
    </font>
    <font>
      <sz val="11"/>
      <name val="Calibri"/>
      <family val="2"/>
      <scheme val="minor"/>
    </font>
    <font>
      <b/>
      <u/>
      <sz val="11"/>
      <color theme="1"/>
      <name val="Calibri (Body)_x0000_"/>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0" fontId="2" fillId="0" borderId="0"/>
    <xf numFmtId="0" fontId="1" fillId="0" borderId="0"/>
  </cellStyleXfs>
  <cellXfs count="24">
    <xf numFmtId="0" fontId="0" fillId="0" borderId="0" xfId="0"/>
    <xf numFmtId="0" fontId="0" fillId="0" borderId="0" xfId="0" applyAlignment="1">
      <alignment horizontal="left" wrapText="1"/>
    </xf>
    <xf numFmtId="0" fontId="0" fillId="0" borderId="0" xfId="0" applyAlignment="1">
      <alignment horizontal="left" vertical="center" wrapText="1"/>
    </xf>
    <xf numFmtId="0" fontId="0" fillId="0" borderId="0" xfId="42" quotePrefix="1" applyFont="1" applyAlignment="1">
      <alignment horizontal="left"/>
    </xf>
    <xf numFmtId="0" fontId="0" fillId="0" borderId="0" xfId="42" applyFont="1" applyAlignment="1">
      <alignment horizontal="left"/>
    </xf>
    <xf numFmtId="0" fontId="0" fillId="0" borderId="0" xfId="42" applyFont="1" applyAlignment="1">
      <alignment horizontal="left" wrapText="1"/>
    </xf>
    <xf numFmtId="1" fontId="0" fillId="0" borderId="0" xfId="0" applyNumberFormat="1" applyAlignment="1">
      <alignment horizontal="left" wrapText="1"/>
    </xf>
    <xf numFmtId="164" fontId="0" fillId="0" borderId="0" xfId="0" applyNumberFormat="1" applyAlignment="1">
      <alignment horizontal="left" wrapText="1"/>
    </xf>
    <xf numFmtId="0" fontId="0" fillId="0" borderId="0" xfId="0" applyAlignment="1">
      <alignment wrapText="1"/>
    </xf>
    <xf numFmtId="0" fontId="0" fillId="0" borderId="0" xfId="42" quotePrefix="1" applyFont="1" applyAlignment="1">
      <alignment horizontal="left" wrapText="1"/>
    </xf>
    <xf numFmtId="14" fontId="0" fillId="0" borderId="0" xfId="0" applyNumberFormat="1" applyAlignment="1">
      <alignment horizontal="left" wrapText="1"/>
    </xf>
    <xf numFmtId="0" fontId="20" fillId="0" borderId="0" xfId="0" applyFont="1" applyAlignment="1">
      <alignment horizontal="left" vertical="center" readingOrder="1"/>
    </xf>
    <xf numFmtId="0" fontId="21" fillId="0" borderId="0" xfId="0" applyFont="1" applyAlignment="1">
      <alignment horizontal="left" vertical="center" wrapText="1"/>
    </xf>
    <xf numFmtId="0" fontId="22" fillId="0" borderId="0" xfId="0" applyFont="1" applyAlignment="1">
      <alignment horizontal="left" vertical="center" wrapText="1"/>
    </xf>
    <xf numFmtId="0" fontId="0" fillId="0" borderId="0" xfId="43" applyFont="1" applyAlignment="1">
      <alignment horizontal="left" wrapText="1"/>
    </xf>
    <xf numFmtId="0" fontId="22" fillId="0" borderId="0" xfId="0" applyFont="1" applyAlignment="1">
      <alignment horizontal="left"/>
    </xf>
    <xf numFmtId="2" fontId="22" fillId="0" borderId="0" xfId="0" applyNumberFormat="1" applyFont="1" applyAlignment="1">
      <alignment horizontal="left"/>
    </xf>
    <xf numFmtId="1" fontId="0" fillId="0" borderId="0" xfId="0" applyNumberFormat="1" applyAlignment="1">
      <alignment horizontal="left"/>
    </xf>
    <xf numFmtId="0" fontId="0" fillId="0" borderId="0" xfId="0" applyAlignment="1">
      <alignment horizontal="left"/>
    </xf>
    <xf numFmtId="0" fontId="22" fillId="0" borderId="0" xfId="0" applyFont="1" applyAlignment="1">
      <alignment horizontal="left" wrapText="1"/>
    </xf>
    <xf numFmtId="165" fontId="0" fillId="0" borderId="0" xfId="0" applyNumberFormat="1"/>
    <xf numFmtId="2" fontId="0" fillId="0" borderId="0" xfId="0" applyNumberFormat="1"/>
    <xf numFmtId="0" fontId="0" fillId="0" borderId="0" xfId="0" applyAlignment="1">
      <alignment horizontal="right"/>
    </xf>
    <xf numFmtId="0" fontId="0" fillId="0" borderId="0" xfId="0"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71AD4791-8DC4-F541-8971-454BB10D8787}"/>
    <cellStyle name="Normal 2 2" xfId="43" xr:uid="{BAEEE41D-3F6B-CD4A-9AFB-2D8AA218AB0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D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L320"/>
  <sheetViews>
    <sheetView tabSelected="1" zoomScale="130" zoomScaleNormal="130" workbookViewId="0">
      <pane xSplit="1" ySplit="1" topLeftCell="B21" activePane="bottomRight" state="frozen"/>
      <selection pane="topRight" activeCell="B1" sqref="B1"/>
      <selection pane="bottomLeft" activeCell="A2" sqref="A2"/>
      <selection pane="bottomRight" activeCell="F3" sqref="F3"/>
    </sheetView>
  </sheetViews>
  <sheetFormatPr baseColWidth="10" defaultColWidth="8.83203125" defaultRowHeight="20" customHeight="1"/>
  <cols>
    <col min="1" max="1" width="8.1640625" style="1" bestFit="1" customWidth="1"/>
    <col min="2" max="2" width="13.6640625" style="1" bestFit="1" customWidth="1"/>
    <col min="3" max="3" width="7.1640625" style="1" bestFit="1" customWidth="1"/>
    <col min="4" max="4" width="5.5" style="5" customWidth="1"/>
    <col min="5" max="5" width="14.6640625" style="5" customWidth="1"/>
    <col min="6" max="6" width="8.33203125" style="5" bestFit="1" customWidth="1"/>
    <col min="7" max="8" width="10.1640625" style="10" bestFit="1" customWidth="1"/>
    <col min="9" max="9" width="8.33203125" style="1" bestFit="1" customWidth="1"/>
    <col min="10" max="10" width="12.1640625" style="1" bestFit="1" customWidth="1"/>
    <col min="11" max="11" width="11" style="1" bestFit="1" customWidth="1"/>
    <col min="12" max="12" width="8.5" style="1" bestFit="1" customWidth="1"/>
    <col min="13" max="13" width="9.5" style="1" bestFit="1" customWidth="1"/>
    <col min="14" max="14" width="9.6640625" style="1" bestFit="1" customWidth="1"/>
    <col min="15" max="15" width="10.33203125" style="1" customWidth="1"/>
    <col min="16" max="17" width="10.83203125" style="1" customWidth="1"/>
    <col min="18" max="18" width="9.83203125" style="1" customWidth="1"/>
    <col min="19" max="19" width="17.5" style="1" bestFit="1" customWidth="1"/>
    <col min="20" max="20" width="11.83203125" style="1" bestFit="1" customWidth="1"/>
    <col min="21" max="22" width="9.1640625" style="1" customWidth="1"/>
    <col min="23" max="23" width="12.6640625" style="1" customWidth="1"/>
    <col min="24" max="24" width="40.83203125" style="1" bestFit="1" customWidth="1"/>
    <col min="25" max="35" width="11" style="1" customWidth="1"/>
    <col min="36" max="36" width="8.5" style="1" customWidth="1"/>
    <col min="37" max="37" width="9.1640625" style="1" bestFit="1" customWidth="1"/>
    <col min="38" max="38" width="5.6640625" style="1" bestFit="1" customWidth="1"/>
    <col min="39" max="39" width="6.5" style="1" bestFit="1" customWidth="1"/>
    <col min="40" max="40" width="6" style="1" bestFit="1" customWidth="1"/>
    <col min="41" max="41" width="9.1640625" style="1" bestFit="1" customWidth="1"/>
    <col min="42" max="42" width="6.6640625" style="1" bestFit="1" customWidth="1"/>
    <col min="43" max="43" width="6.5" style="1" bestFit="1" customWidth="1"/>
    <col min="44" max="44" width="6" style="1" bestFit="1" customWidth="1"/>
    <col min="45" max="45" width="9.1640625" style="1" bestFit="1" customWidth="1"/>
    <col min="46" max="46" width="5.6640625" style="1" bestFit="1" customWidth="1"/>
    <col min="47" max="47" width="6.5" style="1" bestFit="1" customWidth="1"/>
    <col min="48" max="48" width="6" style="1" bestFit="1" customWidth="1"/>
    <col min="49" max="49" width="9.1640625" style="1" bestFit="1" customWidth="1"/>
    <col min="50" max="50" width="5.6640625" style="1" bestFit="1" customWidth="1"/>
    <col min="51" max="51" width="6.5" style="1" bestFit="1" customWidth="1"/>
    <col min="52" max="52" width="6" style="1" bestFit="1" customWidth="1"/>
    <col min="53" max="53" width="9.1640625" style="1" bestFit="1" customWidth="1"/>
    <col min="54" max="54" width="5.6640625" style="1" bestFit="1" customWidth="1"/>
    <col min="55" max="55" width="6.5" style="1" bestFit="1" customWidth="1"/>
    <col min="56" max="56" width="6" style="1" bestFit="1" customWidth="1"/>
    <col min="57" max="57" width="9.1640625" style="1" bestFit="1" customWidth="1"/>
    <col min="58" max="58" width="5.6640625" style="1" bestFit="1" customWidth="1"/>
    <col min="59" max="59" width="6.5" style="1" bestFit="1" customWidth="1"/>
    <col min="60" max="60" width="6" style="1" bestFit="1" customWidth="1"/>
    <col min="61" max="61" width="9.1640625" style="1" bestFit="1" customWidth="1"/>
    <col min="62" max="62" width="5.6640625" style="1" bestFit="1" customWidth="1"/>
    <col min="63" max="63" width="6.5" style="1" bestFit="1" customWidth="1"/>
    <col min="64" max="64" width="6" style="1" bestFit="1" customWidth="1"/>
    <col min="65" max="71" width="9" style="1" customWidth="1"/>
    <col min="72" max="78" width="8.83203125" style="1" customWidth="1"/>
    <col min="79" max="81" width="10" style="1" customWidth="1"/>
    <col min="82" max="82" width="7.6640625" style="1" customWidth="1"/>
    <col min="83" max="83" width="8.5" style="1" customWidth="1"/>
    <col min="84" max="84" width="5" style="1" customWidth="1"/>
    <col min="85" max="86" width="9.1640625" style="1" customWidth="1"/>
    <col min="87" max="87" width="10.33203125" style="1" customWidth="1"/>
    <col min="88" max="89" width="10.6640625" style="1" customWidth="1"/>
    <col min="90" max="90" width="10.1640625" style="1" customWidth="1"/>
    <col min="91" max="91" width="9.33203125" style="1" customWidth="1"/>
    <col min="92" max="92" width="10" style="1" customWidth="1"/>
    <col min="93" max="93" width="4.83203125" style="1" customWidth="1"/>
    <col min="94" max="94" width="12.33203125" style="1" customWidth="1"/>
    <col min="95" max="95" width="7.6640625" style="1" customWidth="1"/>
    <col min="96" max="96" width="11.5" style="1" customWidth="1"/>
    <col min="97" max="97" width="11" style="1" customWidth="1"/>
    <col min="98" max="98" width="11.5" style="1" customWidth="1"/>
    <col min="99" max="102" width="16.5" style="1" customWidth="1"/>
    <col min="103" max="103" width="10.1640625" style="15" customWidth="1"/>
    <col min="104" max="104" width="11.1640625" style="15" customWidth="1"/>
    <col min="105" max="108" width="11.5" style="15" customWidth="1"/>
    <col min="109" max="112" width="15.33203125" style="18" customWidth="1"/>
    <col min="113" max="113" width="8.1640625" style="1" customWidth="1"/>
    <col min="114" max="114" width="10" style="1" customWidth="1"/>
    <col min="115" max="118" width="8.83203125" style="1"/>
    <col min="119" max="127" width="8.83203125" style="8"/>
    <col min="128" max="16384" width="8.83203125" style="1"/>
  </cols>
  <sheetData>
    <row r="1" spans="1:142" ht="68" customHeight="1">
      <c r="A1" s="1" t="s">
        <v>285</v>
      </c>
      <c r="B1" s="1" t="s">
        <v>10</v>
      </c>
      <c r="C1" s="1" t="s">
        <v>481</v>
      </c>
      <c r="D1" s="5" t="s">
        <v>164</v>
      </c>
      <c r="E1" s="5" t="s">
        <v>165</v>
      </c>
      <c r="F1" s="5" t="s">
        <v>286</v>
      </c>
      <c r="G1" s="10" t="s">
        <v>62</v>
      </c>
      <c r="H1" s="10" t="s">
        <v>63</v>
      </c>
      <c r="I1" s="1" t="s">
        <v>64</v>
      </c>
      <c r="J1" s="1" t="s">
        <v>48</v>
      </c>
      <c r="K1" s="1" t="s">
        <v>47</v>
      </c>
      <c r="L1" s="1" t="s">
        <v>65</v>
      </c>
      <c r="M1" s="1" t="s">
        <v>66</v>
      </c>
      <c r="N1" s="1" t="s">
        <v>67</v>
      </c>
      <c r="O1" s="1" t="s">
        <v>8</v>
      </c>
      <c r="P1" s="1" t="s">
        <v>68</v>
      </c>
      <c r="Q1" s="1" t="s">
        <v>294</v>
      </c>
      <c r="R1" s="1" t="s">
        <v>295</v>
      </c>
      <c r="S1" s="1" t="s">
        <v>155</v>
      </c>
      <c r="T1" s="1" t="s">
        <v>193</v>
      </c>
      <c r="U1" s="1" t="s">
        <v>69</v>
      </c>
      <c r="V1" s="1" t="s">
        <v>70</v>
      </c>
      <c r="W1" s="1" t="s">
        <v>71</v>
      </c>
      <c r="X1" s="1" t="s">
        <v>287</v>
      </c>
      <c r="Y1" s="1" t="s">
        <v>159</v>
      </c>
      <c r="Z1" s="1" t="s">
        <v>160</v>
      </c>
      <c r="AA1" s="1" t="s">
        <v>151</v>
      </c>
      <c r="AB1" s="1" t="s">
        <v>152</v>
      </c>
      <c r="AC1" s="1" t="s">
        <v>153</v>
      </c>
      <c r="AD1" s="1" t="s">
        <v>154</v>
      </c>
      <c r="AE1" s="1" t="s">
        <v>161</v>
      </c>
      <c r="AF1" s="1" t="s">
        <v>162</v>
      </c>
      <c r="AG1" s="1" t="s">
        <v>163</v>
      </c>
      <c r="AH1" s="1" t="s">
        <v>476</v>
      </c>
      <c r="AI1" s="1" t="s">
        <v>479</v>
      </c>
      <c r="AJ1" s="1" t="s">
        <v>104</v>
      </c>
      <c r="AK1" s="1" t="s">
        <v>105</v>
      </c>
      <c r="AL1" s="1" t="s">
        <v>106</v>
      </c>
      <c r="AM1" s="1" t="s">
        <v>107</v>
      </c>
      <c r="AN1" s="1" t="s">
        <v>108</v>
      </c>
      <c r="AO1" s="1" t="s">
        <v>109</v>
      </c>
      <c r="AP1" s="1" t="s">
        <v>110</v>
      </c>
      <c r="AQ1" s="1" t="s">
        <v>111</v>
      </c>
      <c r="AR1" s="1" t="s">
        <v>112</v>
      </c>
      <c r="AS1" s="1" t="s">
        <v>113</v>
      </c>
      <c r="AT1" s="1" t="s">
        <v>114</v>
      </c>
      <c r="AU1" s="1" t="s">
        <v>115</v>
      </c>
      <c r="AV1" s="1" t="s">
        <v>116</v>
      </c>
      <c r="AW1" s="1" t="s">
        <v>117</v>
      </c>
      <c r="AX1" s="1" t="s">
        <v>118</v>
      </c>
      <c r="AY1" s="1" t="s">
        <v>119</v>
      </c>
      <c r="AZ1" s="1" t="s">
        <v>120</v>
      </c>
      <c r="BA1" s="1" t="s">
        <v>121</v>
      </c>
      <c r="BB1" s="1" t="s">
        <v>122</v>
      </c>
      <c r="BC1" s="1" t="s">
        <v>123</v>
      </c>
      <c r="BD1" s="1" t="s">
        <v>124</v>
      </c>
      <c r="BE1" s="1" t="s">
        <v>125</v>
      </c>
      <c r="BF1" s="1" t="s">
        <v>126</v>
      </c>
      <c r="BG1" s="1" t="s">
        <v>127</v>
      </c>
      <c r="BH1" s="1" t="s">
        <v>128</v>
      </c>
      <c r="BI1" s="1" t="s">
        <v>129</v>
      </c>
      <c r="BJ1" s="1" t="s">
        <v>130</v>
      </c>
      <c r="BK1" s="1" t="s">
        <v>131</v>
      </c>
      <c r="BL1" s="1" t="s">
        <v>132</v>
      </c>
      <c r="BM1" s="1" t="s">
        <v>133</v>
      </c>
      <c r="BN1" s="1" t="s">
        <v>134</v>
      </c>
      <c r="BO1" s="1" t="s">
        <v>135</v>
      </c>
      <c r="BP1" s="1" t="s">
        <v>136</v>
      </c>
      <c r="BQ1" s="1" t="s">
        <v>137</v>
      </c>
      <c r="BR1" s="1" t="s">
        <v>138</v>
      </c>
      <c r="BS1" s="1" t="s">
        <v>139</v>
      </c>
      <c r="BT1" s="1" t="s">
        <v>140</v>
      </c>
      <c r="BU1" s="1" t="s">
        <v>141</v>
      </c>
      <c r="BV1" s="1" t="s">
        <v>142</v>
      </c>
      <c r="BW1" s="1" t="s">
        <v>143</v>
      </c>
      <c r="BX1" s="1" t="s">
        <v>144</v>
      </c>
      <c r="BY1" s="1" t="s">
        <v>145</v>
      </c>
      <c r="BZ1" s="1" t="s">
        <v>146</v>
      </c>
      <c r="CA1" s="1" t="s">
        <v>82</v>
      </c>
      <c r="CB1" s="1" t="s">
        <v>478</v>
      </c>
      <c r="CC1" s="1" t="s">
        <v>98</v>
      </c>
      <c r="CD1" s="1" t="s">
        <v>81</v>
      </c>
      <c r="CE1" s="1" t="s">
        <v>86</v>
      </c>
      <c r="CF1" s="1" t="s">
        <v>93</v>
      </c>
      <c r="CG1" s="1" t="s">
        <v>94</v>
      </c>
      <c r="CH1" s="1" t="s">
        <v>95</v>
      </c>
      <c r="CI1" s="1" t="s">
        <v>89</v>
      </c>
      <c r="CJ1" s="1" t="s">
        <v>91</v>
      </c>
      <c r="CK1" s="1" t="s">
        <v>90</v>
      </c>
      <c r="CL1" s="1" t="s">
        <v>92</v>
      </c>
      <c r="CM1" s="1" t="s">
        <v>201</v>
      </c>
      <c r="CN1" s="1" t="s">
        <v>202</v>
      </c>
      <c r="CO1" s="1" t="s">
        <v>194</v>
      </c>
      <c r="CP1" s="1" t="s">
        <v>391</v>
      </c>
      <c r="CQ1" s="1" t="s">
        <v>252</v>
      </c>
      <c r="CR1" s="1" t="s">
        <v>195</v>
      </c>
      <c r="CS1" s="1" t="s">
        <v>196</v>
      </c>
      <c r="CT1" s="1" t="s">
        <v>197</v>
      </c>
      <c r="CU1" s="1" t="s">
        <v>421</v>
      </c>
      <c r="CV1" s="1" t="s">
        <v>422</v>
      </c>
      <c r="CW1" s="1" t="s">
        <v>423</v>
      </c>
      <c r="CX1" s="1" t="s">
        <v>424</v>
      </c>
      <c r="CY1" s="19" t="s">
        <v>420</v>
      </c>
      <c r="CZ1" s="19" t="s">
        <v>419</v>
      </c>
      <c r="DA1" s="19" t="s">
        <v>440</v>
      </c>
      <c r="DB1" s="19" t="s">
        <v>441</v>
      </c>
      <c r="DC1" s="19" t="s">
        <v>442</v>
      </c>
      <c r="DD1" s="19" t="s">
        <v>443</v>
      </c>
      <c r="DE1" s="1" t="s">
        <v>425</v>
      </c>
      <c r="DF1" s="1" t="s">
        <v>426</v>
      </c>
      <c r="DG1" s="1" t="s">
        <v>427</v>
      </c>
      <c r="DH1" s="1" t="s">
        <v>428</v>
      </c>
      <c r="DI1" s="1" t="s">
        <v>253</v>
      </c>
      <c r="DJ1" s="1" t="s">
        <v>254</v>
      </c>
      <c r="DK1" s="1" t="s">
        <v>255</v>
      </c>
      <c r="DL1" s="1" t="s">
        <v>256</v>
      </c>
      <c r="DM1" s="1" t="s">
        <v>257</v>
      </c>
      <c r="DN1" s="1" t="s">
        <v>258</v>
      </c>
      <c r="DO1" s="8" t="s">
        <v>259</v>
      </c>
      <c r="DP1" s="8" t="s">
        <v>260</v>
      </c>
      <c r="DQ1" s="8" t="s">
        <v>261</v>
      </c>
      <c r="DR1" s="8" t="s">
        <v>262</v>
      </c>
      <c r="DS1" s="8" t="s">
        <v>263</v>
      </c>
      <c r="DT1" s="8" t="s">
        <v>264</v>
      </c>
      <c r="DU1" s="8" t="s">
        <v>265</v>
      </c>
      <c r="DV1" s="8" t="s">
        <v>266</v>
      </c>
      <c r="DW1" s="8" t="s">
        <v>490</v>
      </c>
      <c r="DX1" s="1" t="s">
        <v>267</v>
      </c>
      <c r="DY1" s="1" t="s">
        <v>268</v>
      </c>
      <c r="DZ1" s="8" t="s">
        <v>453</v>
      </c>
      <c r="EA1" s="8" t="s">
        <v>452</v>
      </c>
      <c r="EB1" s="8" t="s">
        <v>451</v>
      </c>
      <c r="EC1" s="8" t="s">
        <v>471</v>
      </c>
      <c r="ED1" s="8" t="s">
        <v>449</v>
      </c>
      <c r="EE1" s="8" t="s">
        <v>472</v>
      </c>
      <c r="EF1" s="8" t="s">
        <v>473</v>
      </c>
      <c r="EG1" s="8" t="s">
        <v>450</v>
      </c>
      <c r="EH1" s="8" t="s">
        <v>474</v>
      </c>
      <c r="EI1" s="8" t="s">
        <v>454</v>
      </c>
      <c r="EJ1" s="8" t="s">
        <v>455</v>
      </c>
      <c r="EK1" s="8" t="s">
        <v>456</v>
      </c>
      <c r="EL1" s="8" t="s">
        <v>457</v>
      </c>
    </row>
    <row r="2" spans="1:142" ht="46" customHeight="1">
      <c r="A2" s="1">
        <v>1</v>
      </c>
      <c r="B2" s="1" t="s">
        <v>61</v>
      </c>
      <c r="C2" s="1">
        <v>953</v>
      </c>
      <c r="D2" s="5">
        <v>12</v>
      </c>
      <c r="E2" s="5" t="s">
        <v>166</v>
      </c>
      <c r="F2" s="5">
        <v>2013</v>
      </c>
      <c r="G2" s="7">
        <v>42867</v>
      </c>
      <c r="H2" s="7">
        <v>42874</v>
      </c>
      <c r="I2" s="1">
        <v>2</v>
      </c>
      <c r="J2" s="1">
        <v>2001</v>
      </c>
      <c r="K2" s="1">
        <v>9</v>
      </c>
      <c r="L2" s="1">
        <v>3</v>
      </c>
      <c r="M2" s="1">
        <v>2</v>
      </c>
      <c r="N2" s="1">
        <v>1</v>
      </c>
      <c r="O2" s="1" t="s">
        <v>11</v>
      </c>
      <c r="P2" s="1">
        <v>2</v>
      </c>
      <c r="Q2" s="6">
        <f t="shared" ref="Q2:Q33" si="0">J2/100+7.5*(L2+1)</f>
        <v>50.010000000000005</v>
      </c>
      <c r="R2" s="6">
        <f>J2*0.03+7.5*(L2+1)</f>
        <v>90.03</v>
      </c>
      <c r="S2" s="1" t="s">
        <v>157</v>
      </c>
      <c r="T2" s="1" t="s">
        <v>52</v>
      </c>
      <c r="U2" s="1" t="s">
        <v>75</v>
      </c>
      <c r="V2" s="1" t="s">
        <v>22</v>
      </c>
      <c r="W2" s="1" t="s">
        <v>73</v>
      </c>
      <c r="X2" s="1" t="s">
        <v>288</v>
      </c>
      <c r="AA2" s="1">
        <v>80</v>
      </c>
      <c r="AB2" s="1">
        <v>91</v>
      </c>
      <c r="AC2" s="1">
        <v>51</v>
      </c>
      <c r="AE2" s="1">
        <v>98</v>
      </c>
      <c r="AF2" s="1">
        <v>61</v>
      </c>
      <c r="AJ2" s="1">
        <v>1</v>
      </c>
      <c r="AL2" s="1">
        <v>20</v>
      </c>
      <c r="AM2" s="1">
        <v>30</v>
      </c>
      <c r="AN2" s="1">
        <v>1</v>
      </c>
      <c r="BM2" s="1" t="s">
        <v>147</v>
      </c>
      <c r="BT2" s="1">
        <v>15</v>
      </c>
      <c r="CA2" s="1" t="s">
        <v>5</v>
      </c>
      <c r="CD2" s="1" t="s">
        <v>5</v>
      </c>
      <c r="CE2" s="1" t="s">
        <v>5</v>
      </c>
      <c r="CF2" s="1">
        <v>0</v>
      </c>
      <c r="CG2" s="1" t="s">
        <v>9</v>
      </c>
      <c r="CH2" s="1" t="s">
        <v>9</v>
      </c>
      <c r="CI2" s="1" t="s">
        <v>19</v>
      </c>
      <c r="CJ2" s="1" t="s">
        <v>5</v>
      </c>
      <c r="CK2" s="1" t="s">
        <v>87</v>
      </c>
      <c r="CL2" s="1" t="s">
        <v>52</v>
      </c>
      <c r="CM2" s="1" t="s">
        <v>6</v>
      </c>
      <c r="CN2" s="1" t="s">
        <v>203</v>
      </c>
      <c r="CO2" s="1" t="s">
        <v>198</v>
      </c>
      <c r="CQ2" s="18" t="s">
        <v>3</v>
      </c>
      <c r="CR2" s="1">
        <v>2</v>
      </c>
      <c r="CS2" s="1">
        <v>2</v>
      </c>
      <c r="CT2" s="1" t="s">
        <v>33</v>
      </c>
      <c r="CU2" s="1">
        <v>77</v>
      </c>
      <c r="CX2" s="1">
        <v>116</v>
      </c>
      <c r="CZ2" s="15" t="s">
        <v>409</v>
      </c>
      <c r="DA2" s="16">
        <v>0.87</v>
      </c>
      <c r="DB2" s="16"/>
      <c r="DC2" s="16"/>
      <c r="DD2" s="16">
        <v>0.87</v>
      </c>
      <c r="DE2" s="17">
        <v>88.505747126436788</v>
      </c>
      <c r="DF2" s="17"/>
      <c r="DG2" s="17"/>
      <c r="DH2" s="17">
        <v>133.33333333333334</v>
      </c>
      <c r="DI2" s="1">
        <v>5</v>
      </c>
      <c r="DJ2" s="1">
        <v>1</v>
      </c>
      <c r="DK2" s="1" t="s">
        <v>269</v>
      </c>
      <c r="DM2" s="1">
        <v>5</v>
      </c>
      <c r="DN2" s="1">
        <v>1</v>
      </c>
      <c r="DO2" t="s">
        <v>270</v>
      </c>
      <c r="DP2" t="s">
        <v>271</v>
      </c>
      <c r="DQ2" t="s">
        <v>272</v>
      </c>
      <c r="DR2" t="s">
        <v>273</v>
      </c>
      <c r="DS2" t="s">
        <v>274</v>
      </c>
      <c r="DT2"/>
      <c r="DU2"/>
      <c r="DV2"/>
      <c r="DW2"/>
      <c r="DX2" s="1" t="s">
        <v>275</v>
      </c>
      <c r="DZ2" s="20">
        <v>-0.34660000000000002</v>
      </c>
      <c r="EA2" s="20">
        <v>0.28037000000000001</v>
      </c>
      <c r="EB2" s="20">
        <v>-3.3119999999999997E-2</v>
      </c>
      <c r="EC2" s="20">
        <v>86.970489999999998</v>
      </c>
      <c r="ED2" s="21">
        <v>0.66649000000000003</v>
      </c>
      <c r="EE2">
        <v>1180</v>
      </c>
      <c r="EF2" s="20">
        <v>80.330010000000001</v>
      </c>
      <c r="EG2" s="21">
        <v>0.64600000000000002</v>
      </c>
      <c r="EH2">
        <v>1006</v>
      </c>
      <c r="EI2">
        <v>-2</v>
      </c>
      <c r="EJ2">
        <v>34</v>
      </c>
      <c r="EK2">
        <v>50</v>
      </c>
      <c r="EL2">
        <v>40</v>
      </c>
    </row>
    <row r="3" spans="1:142" ht="46" customHeight="1">
      <c r="A3" s="1">
        <v>3</v>
      </c>
      <c r="B3" s="1" t="s">
        <v>0</v>
      </c>
      <c r="C3" s="1">
        <v>957</v>
      </c>
      <c r="D3" s="5">
        <v>12</v>
      </c>
      <c r="E3" s="5" t="s">
        <v>166</v>
      </c>
      <c r="F3" s="5">
        <v>2014</v>
      </c>
      <c r="G3" s="7">
        <v>42563</v>
      </c>
      <c r="H3" s="7">
        <v>42570</v>
      </c>
      <c r="I3" s="1">
        <v>1</v>
      </c>
      <c r="J3" s="1">
        <v>3104</v>
      </c>
      <c r="K3" s="1">
        <v>10</v>
      </c>
      <c r="L3" s="1">
        <v>4</v>
      </c>
      <c r="M3" s="1">
        <v>3</v>
      </c>
      <c r="N3" s="1">
        <v>0</v>
      </c>
      <c r="O3" s="1" t="s">
        <v>11</v>
      </c>
      <c r="P3" s="1">
        <v>3</v>
      </c>
      <c r="Q3" s="6">
        <f t="shared" si="0"/>
        <v>68.539999999999992</v>
      </c>
      <c r="R3" s="6">
        <f t="shared" ref="R3:R66" si="1">J3*0.03+7.5*(L3+1)</f>
        <v>130.62</v>
      </c>
      <c r="S3" s="1" t="s">
        <v>157</v>
      </c>
      <c r="T3" s="1" t="s">
        <v>52</v>
      </c>
      <c r="U3" s="1" t="s">
        <v>72</v>
      </c>
      <c r="V3" s="1" t="s">
        <v>22</v>
      </c>
      <c r="W3" s="1" t="s">
        <v>73</v>
      </c>
      <c r="X3" s="1" t="s">
        <v>289</v>
      </c>
      <c r="AA3" s="1">
        <v>68</v>
      </c>
      <c r="AB3" s="1">
        <v>49</v>
      </c>
      <c r="AC3" s="1">
        <v>79</v>
      </c>
      <c r="AE3" s="1">
        <v>88</v>
      </c>
      <c r="AF3" s="1">
        <v>94</v>
      </c>
      <c r="AJ3" s="1">
        <v>3</v>
      </c>
      <c r="AK3" s="1">
        <v>8</v>
      </c>
      <c r="BM3" s="1" t="s">
        <v>4</v>
      </c>
      <c r="BN3" s="1" t="s">
        <v>4</v>
      </c>
      <c r="BO3" s="1" t="s">
        <v>4</v>
      </c>
      <c r="CA3" s="1" t="s">
        <v>5</v>
      </c>
      <c r="CD3" s="1" t="s">
        <v>5</v>
      </c>
      <c r="CE3" s="1" t="s">
        <v>7</v>
      </c>
      <c r="CF3" s="1">
        <v>0</v>
      </c>
      <c r="CG3" s="1" t="s">
        <v>9</v>
      </c>
      <c r="CH3" s="1" t="s">
        <v>9</v>
      </c>
      <c r="CI3" s="1" t="s">
        <v>19</v>
      </c>
      <c r="CJ3" s="1" t="s">
        <v>5</v>
      </c>
      <c r="CK3" s="1" t="s">
        <v>87</v>
      </c>
      <c r="CL3" s="1" t="s">
        <v>52</v>
      </c>
      <c r="CM3" s="1" t="s">
        <v>6</v>
      </c>
      <c r="CN3" s="1" t="s">
        <v>241</v>
      </c>
      <c r="CO3" s="1" t="s">
        <v>199</v>
      </c>
      <c r="CQ3" s="18" t="s">
        <v>2</v>
      </c>
      <c r="CR3" s="1">
        <v>3</v>
      </c>
      <c r="CS3" s="1">
        <v>3</v>
      </c>
      <c r="CU3" s="1">
        <v>107</v>
      </c>
      <c r="CV3" s="1">
        <v>173</v>
      </c>
      <c r="CX3" s="1">
        <v>326</v>
      </c>
      <c r="DE3" s="18">
        <v>107</v>
      </c>
      <c r="DF3" s="18">
        <v>173</v>
      </c>
      <c r="DG3" s="18" t="s">
        <v>418</v>
      </c>
      <c r="DH3" s="18">
        <v>326</v>
      </c>
      <c r="DI3" s="1">
        <v>5</v>
      </c>
      <c r="DJ3" s="1">
        <v>1</v>
      </c>
      <c r="DK3" s="1" t="s">
        <v>269</v>
      </c>
      <c r="DM3" s="1">
        <v>5</v>
      </c>
      <c r="DN3" s="1">
        <v>1</v>
      </c>
      <c r="DO3" t="s">
        <v>271</v>
      </c>
      <c r="DP3" t="s">
        <v>270</v>
      </c>
      <c r="DQ3" t="s">
        <v>276</v>
      </c>
      <c r="DR3" t="s">
        <v>272</v>
      </c>
      <c r="DS3" t="s">
        <v>273</v>
      </c>
      <c r="DT3"/>
      <c r="DU3"/>
      <c r="DV3"/>
      <c r="DW3"/>
      <c r="DX3" s="1" t="s">
        <v>275</v>
      </c>
    </row>
    <row r="4" spans="1:142" ht="46" customHeight="1">
      <c r="A4" s="1">
        <v>4</v>
      </c>
      <c r="B4" s="1" t="s">
        <v>0</v>
      </c>
      <c r="C4" s="1">
        <v>957</v>
      </c>
      <c r="D4" s="5">
        <v>12</v>
      </c>
      <c r="E4" s="5" t="s">
        <v>167</v>
      </c>
      <c r="F4" s="5">
        <v>2015</v>
      </c>
      <c r="G4" s="7">
        <v>42710</v>
      </c>
      <c r="H4" s="7">
        <v>42717</v>
      </c>
      <c r="I4" s="1">
        <v>1</v>
      </c>
      <c r="J4" s="1">
        <v>3248</v>
      </c>
      <c r="K4" s="1">
        <v>11</v>
      </c>
      <c r="L4" s="1">
        <v>3</v>
      </c>
      <c r="M4" s="1">
        <v>3</v>
      </c>
      <c r="N4" s="1">
        <v>1</v>
      </c>
      <c r="O4" s="1" t="s">
        <v>11</v>
      </c>
      <c r="P4" s="1">
        <v>3</v>
      </c>
      <c r="Q4" s="6">
        <f t="shared" si="0"/>
        <v>62.48</v>
      </c>
      <c r="R4" s="6">
        <f t="shared" si="1"/>
        <v>127.44</v>
      </c>
      <c r="S4" s="1" t="s">
        <v>79</v>
      </c>
      <c r="T4" s="1" t="s">
        <v>12</v>
      </c>
      <c r="U4" s="1" t="s">
        <v>75</v>
      </c>
      <c r="V4" s="1" t="s">
        <v>22</v>
      </c>
      <c r="W4" s="1" t="s">
        <v>76</v>
      </c>
      <c r="AA4" s="1">
        <v>43</v>
      </c>
      <c r="AB4" s="1">
        <v>101</v>
      </c>
      <c r="AC4" s="1">
        <v>85</v>
      </c>
      <c r="AD4" s="1">
        <v>104</v>
      </c>
      <c r="AE4" s="1">
        <v>97</v>
      </c>
      <c r="AF4" s="1">
        <v>109</v>
      </c>
      <c r="AG4" s="1">
        <v>82</v>
      </c>
      <c r="AJ4" s="1">
        <v>2</v>
      </c>
      <c r="AK4" s="1">
        <v>10</v>
      </c>
      <c r="AL4" s="1">
        <v>20</v>
      </c>
      <c r="AM4" s="1">
        <v>36</v>
      </c>
      <c r="AN4" s="1">
        <v>1</v>
      </c>
      <c r="AP4" s="1">
        <v>14</v>
      </c>
      <c r="AQ4" s="1">
        <v>14</v>
      </c>
      <c r="AR4" s="1">
        <v>1</v>
      </c>
      <c r="BM4" s="1" t="s">
        <v>4</v>
      </c>
      <c r="BN4" s="1" t="s">
        <v>4</v>
      </c>
      <c r="BT4" s="1">
        <v>14</v>
      </c>
      <c r="BU4" s="1">
        <v>1</v>
      </c>
      <c r="CA4" s="1" t="s">
        <v>7</v>
      </c>
      <c r="CD4" s="1" t="s">
        <v>5</v>
      </c>
      <c r="CE4" s="1" t="s">
        <v>7</v>
      </c>
      <c r="CF4" s="1">
        <v>1</v>
      </c>
      <c r="CG4" s="1" t="s">
        <v>96</v>
      </c>
      <c r="CH4" s="1" t="s">
        <v>9</v>
      </c>
      <c r="CI4" s="1" t="s">
        <v>52</v>
      </c>
      <c r="CJ4" s="1" t="s">
        <v>5</v>
      </c>
      <c r="CK4" s="1" t="s">
        <v>88</v>
      </c>
      <c r="CL4" s="1" t="s">
        <v>52</v>
      </c>
      <c r="CM4" s="1" t="s">
        <v>85</v>
      </c>
      <c r="CN4" s="1" t="s">
        <v>204</v>
      </c>
      <c r="CO4" s="1" t="s">
        <v>199</v>
      </c>
      <c r="CP4" s="1">
        <v>20</v>
      </c>
      <c r="CQ4" s="18" t="s">
        <v>2</v>
      </c>
      <c r="CR4" s="1">
        <v>3</v>
      </c>
      <c r="CS4" s="1">
        <v>3</v>
      </c>
      <c r="CT4" s="1" t="s">
        <v>33</v>
      </c>
      <c r="CU4" s="1">
        <v>310</v>
      </c>
      <c r="CV4" s="1">
        <v>493</v>
      </c>
      <c r="CX4" s="1">
        <v>1046</v>
      </c>
      <c r="DE4" s="18">
        <v>310</v>
      </c>
      <c r="DF4" s="18">
        <v>493</v>
      </c>
      <c r="DG4" s="18" t="s">
        <v>418</v>
      </c>
      <c r="DH4" s="18">
        <v>1046</v>
      </c>
      <c r="DI4" s="1">
        <v>6</v>
      </c>
      <c r="DJ4" s="1">
        <v>2</v>
      </c>
      <c r="DK4" s="1" t="s">
        <v>392</v>
      </c>
      <c r="DL4" s="1" t="s">
        <v>392</v>
      </c>
      <c r="DM4" s="1">
        <v>6</v>
      </c>
      <c r="DN4" s="1">
        <v>2</v>
      </c>
      <c r="DO4" t="s">
        <v>270</v>
      </c>
      <c r="DP4" t="s">
        <v>271</v>
      </c>
      <c r="DQ4" t="s">
        <v>274</v>
      </c>
      <c r="DR4" t="s">
        <v>277</v>
      </c>
      <c r="DS4" t="s">
        <v>272</v>
      </c>
      <c r="DT4" t="s">
        <v>273</v>
      </c>
      <c r="DU4"/>
      <c r="DV4"/>
      <c r="DW4"/>
      <c r="DX4" s="1" t="s">
        <v>278</v>
      </c>
      <c r="DY4" s="1" t="s">
        <v>279</v>
      </c>
      <c r="DZ4" s="20">
        <v>-0.63090999999999997</v>
      </c>
      <c r="EA4" s="20">
        <v>-1.93543</v>
      </c>
      <c r="EB4" s="20">
        <v>-1.2831699999999999</v>
      </c>
      <c r="EC4" s="20">
        <v>238.76374999999999</v>
      </c>
      <c r="ED4" s="21">
        <v>0.64054999999999995</v>
      </c>
      <c r="EE4">
        <v>2926</v>
      </c>
      <c r="EF4" s="20">
        <v>161.49599000000001</v>
      </c>
      <c r="EG4" s="21">
        <v>0.67035</v>
      </c>
      <c r="EH4">
        <v>2224</v>
      </c>
      <c r="EI4">
        <v>157</v>
      </c>
      <c r="EJ4">
        <v>65</v>
      </c>
      <c r="EK4">
        <v>55</v>
      </c>
      <c r="EL4">
        <v>25</v>
      </c>
    </row>
    <row r="5" spans="1:142" ht="46" customHeight="1">
      <c r="A5" s="1">
        <v>5</v>
      </c>
      <c r="B5" s="1" t="s">
        <v>0</v>
      </c>
      <c r="C5" s="1">
        <v>957</v>
      </c>
      <c r="D5" s="5">
        <v>12</v>
      </c>
      <c r="E5" s="5" t="s">
        <v>168</v>
      </c>
      <c r="F5" s="5">
        <v>2014</v>
      </c>
      <c r="G5" s="7">
        <v>42565</v>
      </c>
      <c r="H5" s="7">
        <v>42571</v>
      </c>
      <c r="I5" s="1">
        <v>2</v>
      </c>
      <c r="J5" s="1">
        <v>2317</v>
      </c>
      <c r="K5" s="1">
        <v>9</v>
      </c>
      <c r="L5" s="1">
        <v>4</v>
      </c>
      <c r="M5" s="1">
        <v>2</v>
      </c>
      <c r="N5" s="1">
        <v>0</v>
      </c>
      <c r="O5" s="1" t="s">
        <v>11</v>
      </c>
      <c r="P5" s="1">
        <v>2</v>
      </c>
      <c r="Q5" s="6">
        <f t="shared" si="0"/>
        <v>60.67</v>
      </c>
      <c r="R5" s="6">
        <f t="shared" si="1"/>
        <v>107.00999999999999</v>
      </c>
      <c r="S5" s="1" t="s">
        <v>79</v>
      </c>
      <c r="T5" s="1" t="s">
        <v>12</v>
      </c>
      <c r="U5" s="1" t="s">
        <v>75</v>
      </c>
      <c r="V5" s="1" t="s">
        <v>22</v>
      </c>
      <c r="W5" s="1" t="s">
        <v>76</v>
      </c>
      <c r="X5" s="1" t="s">
        <v>292</v>
      </c>
      <c r="AJ5" s="1">
        <v>7</v>
      </c>
      <c r="AK5" s="1">
        <v>11</v>
      </c>
      <c r="AL5" s="1">
        <v>20</v>
      </c>
      <c r="AM5" s="1">
        <v>30</v>
      </c>
      <c r="AN5" s="1">
        <v>1</v>
      </c>
      <c r="AP5" s="1">
        <v>14</v>
      </c>
      <c r="AQ5" s="1">
        <v>14</v>
      </c>
      <c r="AR5" s="1">
        <v>1</v>
      </c>
      <c r="AT5" s="1">
        <v>12</v>
      </c>
      <c r="AU5" s="1">
        <v>12</v>
      </c>
      <c r="AV5" s="1">
        <v>1</v>
      </c>
      <c r="AX5" s="1">
        <v>6</v>
      </c>
      <c r="AY5" s="1">
        <v>12</v>
      </c>
      <c r="AZ5" s="1">
        <v>1</v>
      </c>
      <c r="BB5" s="1">
        <v>6</v>
      </c>
      <c r="BC5" s="1">
        <v>12</v>
      </c>
      <c r="BD5" s="1">
        <v>1</v>
      </c>
      <c r="BF5" s="1">
        <v>12</v>
      </c>
      <c r="BG5" s="1">
        <v>6</v>
      </c>
      <c r="BH5" s="1">
        <v>1</v>
      </c>
      <c r="BJ5" s="1">
        <v>12</v>
      </c>
      <c r="BK5" s="1">
        <v>6</v>
      </c>
      <c r="BL5" s="1">
        <v>1</v>
      </c>
      <c r="BM5" s="1" t="s">
        <v>4</v>
      </c>
      <c r="BN5" s="1" t="s">
        <v>4</v>
      </c>
      <c r="BO5" s="1" t="s">
        <v>4</v>
      </c>
      <c r="BP5" s="1" t="s">
        <v>4</v>
      </c>
      <c r="BQ5" s="1" t="s">
        <v>4</v>
      </c>
      <c r="BR5" s="1" t="s">
        <v>4</v>
      </c>
      <c r="BS5" s="1" t="s">
        <v>4</v>
      </c>
      <c r="BT5" s="1">
        <v>4</v>
      </c>
      <c r="BU5" s="1">
        <v>4</v>
      </c>
      <c r="BV5" s="1">
        <v>4</v>
      </c>
      <c r="BW5" s="1">
        <v>4</v>
      </c>
      <c r="BX5" s="1">
        <v>4</v>
      </c>
      <c r="BY5" s="1">
        <v>4</v>
      </c>
      <c r="BZ5" s="1">
        <v>4</v>
      </c>
      <c r="CA5" s="1" t="s">
        <v>7</v>
      </c>
      <c r="CD5" s="1" t="s">
        <v>5</v>
      </c>
      <c r="CE5" s="1" t="s">
        <v>5</v>
      </c>
      <c r="CF5" s="1">
        <v>0</v>
      </c>
      <c r="CG5" s="1" t="s">
        <v>9</v>
      </c>
      <c r="CH5" s="1" t="s">
        <v>9</v>
      </c>
      <c r="CI5" s="1" t="s">
        <v>19</v>
      </c>
      <c r="CJ5" s="1" t="s">
        <v>5</v>
      </c>
      <c r="CK5" s="1" t="s">
        <v>87</v>
      </c>
      <c r="CL5" s="1" t="s">
        <v>52</v>
      </c>
      <c r="CM5" s="1" t="s">
        <v>6</v>
      </c>
      <c r="CO5" s="1" t="s">
        <v>198</v>
      </c>
      <c r="CQ5" s="18"/>
      <c r="CR5" s="1">
        <v>4</v>
      </c>
      <c r="CS5" s="1">
        <v>3</v>
      </c>
      <c r="CU5" s="1">
        <v>71</v>
      </c>
      <c r="CV5" s="1">
        <v>89</v>
      </c>
      <c r="CX5" s="1">
        <v>125</v>
      </c>
      <c r="CZ5" s="15" t="s">
        <v>409</v>
      </c>
      <c r="DA5" s="16">
        <v>0.87</v>
      </c>
      <c r="DB5" s="16">
        <v>0.87</v>
      </c>
      <c r="DC5" s="16"/>
      <c r="DD5" s="16">
        <v>0.87</v>
      </c>
      <c r="DE5" s="17">
        <v>81.609195402298852</v>
      </c>
      <c r="DF5" s="17">
        <v>102.29885057471265</v>
      </c>
      <c r="DG5" s="17"/>
      <c r="DH5" s="17">
        <v>143.67816091954023</v>
      </c>
      <c r="DI5" s="1">
        <v>4</v>
      </c>
      <c r="DJ5" s="1">
        <v>2</v>
      </c>
      <c r="DK5" s="1" t="s">
        <v>280</v>
      </c>
      <c r="DL5" s="1" t="s">
        <v>280</v>
      </c>
      <c r="DM5" s="1">
        <v>2</v>
      </c>
      <c r="DN5" s="1">
        <v>2</v>
      </c>
      <c r="DO5" t="s">
        <v>271</v>
      </c>
      <c r="DP5" t="s">
        <v>270</v>
      </c>
      <c r="DQ5"/>
      <c r="DR5"/>
      <c r="DS5"/>
      <c r="DT5"/>
      <c r="DU5"/>
      <c r="DV5"/>
      <c r="DW5"/>
      <c r="DX5" s="1" t="s">
        <v>278</v>
      </c>
      <c r="DY5" s="1" t="s">
        <v>279</v>
      </c>
    </row>
    <row r="6" spans="1:142" ht="46" customHeight="1">
      <c r="A6" s="1">
        <v>6</v>
      </c>
      <c r="B6" s="1" t="s">
        <v>0</v>
      </c>
      <c r="C6" s="1">
        <v>957</v>
      </c>
      <c r="D6" s="5">
        <v>12</v>
      </c>
      <c r="E6" s="5" t="s">
        <v>169</v>
      </c>
      <c r="F6" s="5">
        <v>2015</v>
      </c>
      <c r="G6" s="7">
        <v>42577</v>
      </c>
      <c r="H6" s="7">
        <v>42584</v>
      </c>
      <c r="I6" s="1">
        <v>1</v>
      </c>
      <c r="J6" s="1">
        <v>3108</v>
      </c>
      <c r="K6" s="1">
        <v>11</v>
      </c>
      <c r="L6" s="1">
        <v>3</v>
      </c>
      <c r="M6" s="1">
        <v>2</v>
      </c>
      <c r="N6" s="1">
        <v>1</v>
      </c>
      <c r="O6" s="1" t="s">
        <v>11</v>
      </c>
      <c r="P6" s="1">
        <v>3</v>
      </c>
      <c r="Q6" s="6">
        <f t="shared" si="0"/>
        <v>61.08</v>
      </c>
      <c r="R6" s="6">
        <f t="shared" si="1"/>
        <v>123.24</v>
      </c>
      <c r="S6" s="1" t="s">
        <v>74</v>
      </c>
      <c r="T6" s="1" t="s">
        <v>12</v>
      </c>
      <c r="U6" s="1" t="s">
        <v>75</v>
      </c>
      <c r="V6" s="1" t="s">
        <v>22</v>
      </c>
      <c r="W6" s="1" t="s">
        <v>73</v>
      </c>
      <c r="AA6" s="1">
        <v>115</v>
      </c>
      <c r="AB6" s="1">
        <v>81</v>
      </c>
      <c r="AC6" s="1">
        <v>49</v>
      </c>
      <c r="AD6" s="1">
        <v>85</v>
      </c>
      <c r="AE6" s="1">
        <v>78</v>
      </c>
      <c r="AF6" s="1">
        <v>51</v>
      </c>
      <c r="AJ6" s="1">
        <v>2</v>
      </c>
      <c r="AK6" s="1">
        <v>8</v>
      </c>
      <c r="AL6" s="1">
        <v>20</v>
      </c>
      <c r="AM6" s="1">
        <v>20</v>
      </c>
      <c r="AN6" s="1">
        <v>1</v>
      </c>
      <c r="AP6" s="1">
        <v>20</v>
      </c>
      <c r="AQ6" s="1">
        <v>14</v>
      </c>
      <c r="AR6" s="1">
        <v>1</v>
      </c>
      <c r="BM6" s="1" t="s">
        <v>4</v>
      </c>
      <c r="BN6" s="1" t="s">
        <v>4</v>
      </c>
      <c r="BT6" s="1">
        <v>6</v>
      </c>
      <c r="BU6" s="1">
        <v>6</v>
      </c>
      <c r="CA6" s="1" t="s">
        <v>7</v>
      </c>
      <c r="CD6" s="1" t="s">
        <v>5</v>
      </c>
      <c r="CE6" s="1" t="s">
        <v>7</v>
      </c>
      <c r="CF6" s="1">
        <v>1</v>
      </c>
      <c r="CG6" s="1" t="s">
        <v>50</v>
      </c>
      <c r="CH6" s="1" t="s">
        <v>9</v>
      </c>
      <c r="CI6" s="1" t="s">
        <v>52</v>
      </c>
      <c r="CJ6" s="1" t="s">
        <v>5</v>
      </c>
      <c r="CK6" s="1" t="s">
        <v>88</v>
      </c>
      <c r="CL6" s="1" t="s">
        <v>52</v>
      </c>
      <c r="CM6" s="1" t="s">
        <v>15</v>
      </c>
      <c r="CN6" s="1" t="s">
        <v>283</v>
      </c>
      <c r="CO6" s="1" t="s">
        <v>199</v>
      </c>
      <c r="CQ6" s="18" t="s">
        <v>2</v>
      </c>
      <c r="CR6" s="1">
        <v>4</v>
      </c>
      <c r="CS6" s="1">
        <v>4</v>
      </c>
      <c r="CU6" s="1">
        <v>360</v>
      </c>
      <c r="CV6" s="1">
        <v>575</v>
      </c>
      <c r="CW6" s="1">
        <v>750</v>
      </c>
      <c r="CX6" s="1">
        <v>806</v>
      </c>
      <c r="DE6" s="18">
        <v>360</v>
      </c>
      <c r="DF6" s="18">
        <v>575</v>
      </c>
      <c r="DG6" s="18">
        <v>750</v>
      </c>
      <c r="DH6" s="18">
        <v>806</v>
      </c>
      <c r="DI6" s="1">
        <v>6</v>
      </c>
      <c r="DJ6" s="1">
        <v>2</v>
      </c>
      <c r="DK6" s="1" t="s">
        <v>392</v>
      </c>
      <c r="DL6" s="1" t="s">
        <v>392</v>
      </c>
      <c r="DM6" s="1">
        <v>3</v>
      </c>
      <c r="DN6" s="1">
        <v>1</v>
      </c>
      <c r="DO6" t="s">
        <v>281</v>
      </c>
      <c r="DP6" t="s">
        <v>276</v>
      </c>
      <c r="DQ6" t="s">
        <v>282</v>
      </c>
      <c r="DR6"/>
      <c r="DS6"/>
      <c r="DT6"/>
      <c r="DU6"/>
      <c r="DV6"/>
      <c r="DW6"/>
      <c r="DX6" s="1" t="s">
        <v>275</v>
      </c>
    </row>
    <row r="7" spans="1:142" ht="46" customHeight="1">
      <c r="A7" s="1">
        <v>7</v>
      </c>
      <c r="B7" s="1" t="s">
        <v>0</v>
      </c>
      <c r="C7" s="1">
        <v>957</v>
      </c>
      <c r="D7" s="5">
        <v>12</v>
      </c>
      <c r="E7" s="5" t="s">
        <v>167</v>
      </c>
      <c r="F7" s="5">
        <v>2015</v>
      </c>
      <c r="G7" s="7">
        <v>42578</v>
      </c>
      <c r="H7" s="7">
        <v>42585</v>
      </c>
      <c r="I7" s="1">
        <v>1</v>
      </c>
      <c r="J7" s="1">
        <v>3248</v>
      </c>
      <c r="K7" s="1">
        <v>10</v>
      </c>
      <c r="L7" s="1">
        <v>4</v>
      </c>
      <c r="M7" s="1">
        <v>4</v>
      </c>
      <c r="N7" s="1">
        <v>1</v>
      </c>
      <c r="O7" s="1" t="s">
        <v>11</v>
      </c>
      <c r="P7" s="1">
        <v>3</v>
      </c>
      <c r="Q7" s="6">
        <f t="shared" si="0"/>
        <v>69.97999999999999</v>
      </c>
      <c r="R7" s="6">
        <f t="shared" si="1"/>
        <v>134.94</v>
      </c>
      <c r="S7" s="1" t="s">
        <v>79</v>
      </c>
      <c r="T7" s="1" t="s">
        <v>12</v>
      </c>
      <c r="U7" s="1" t="s">
        <v>72</v>
      </c>
      <c r="V7" s="1" t="s">
        <v>22</v>
      </c>
      <c r="W7" s="1" t="s">
        <v>76</v>
      </c>
      <c r="AA7" s="1">
        <v>94</v>
      </c>
      <c r="AB7" s="1">
        <v>105</v>
      </c>
      <c r="AC7" s="1">
        <v>77</v>
      </c>
      <c r="AD7" s="1">
        <v>87</v>
      </c>
      <c r="AE7" s="1">
        <v>108</v>
      </c>
      <c r="AJ7" s="1">
        <v>2</v>
      </c>
      <c r="AK7" s="1">
        <v>8</v>
      </c>
      <c r="AL7" s="1">
        <v>14</v>
      </c>
      <c r="AM7" s="1">
        <v>14</v>
      </c>
      <c r="AN7" s="1">
        <v>1</v>
      </c>
      <c r="AO7" s="1">
        <v>8</v>
      </c>
      <c r="AP7" s="1">
        <v>20</v>
      </c>
      <c r="AQ7" s="1">
        <v>36</v>
      </c>
      <c r="AR7" s="1">
        <v>1</v>
      </c>
      <c r="BM7" s="1" t="s">
        <v>148</v>
      </c>
      <c r="BN7" s="1" t="s">
        <v>149</v>
      </c>
      <c r="BT7" s="1">
        <v>7</v>
      </c>
      <c r="BU7" s="1">
        <v>7</v>
      </c>
      <c r="CA7" s="1" t="s">
        <v>5</v>
      </c>
      <c r="CD7" s="1" t="s">
        <v>5</v>
      </c>
      <c r="CE7" s="1" t="s">
        <v>5</v>
      </c>
      <c r="CF7" s="1">
        <v>1</v>
      </c>
      <c r="CG7" s="1" t="s">
        <v>18</v>
      </c>
      <c r="CH7" s="1" t="s">
        <v>9</v>
      </c>
      <c r="CI7" s="1" t="s">
        <v>52</v>
      </c>
      <c r="CJ7" s="1" t="s">
        <v>5</v>
      </c>
      <c r="CK7" s="1" t="s">
        <v>88</v>
      </c>
      <c r="CL7" s="1" t="s">
        <v>52</v>
      </c>
      <c r="CM7" s="1" t="s">
        <v>249</v>
      </c>
      <c r="CN7" s="1" t="s">
        <v>250</v>
      </c>
      <c r="CO7" s="1" t="s">
        <v>199</v>
      </c>
      <c r="CQ7" s="18" t="s">
        <v>2</v>
      </c>
      <c r="CR7" s="1">
        <v>4</v>
      </c>
      <c r="CS7" s="1">
        <v>4</v>
      </c>
      <c r="CU7" s="1">
        <v>248</v>
      </c>
      <c r="CV7" s="1">
        <v>432</v>
      </c>
      <c r="CW7" s="1">
        <v>705</v>
      </c>
      <c r="CX7" s="1">
        <v>806</v>
      </c>
      <c r="DE7" s="18">
        <v>248</v>
      </c>
      <c r="DF7" s="18">
        <v>432</v>
      </c>
      <c r="DG7" s="18">
        <v>705</v>
      </c>
      <c r="DH7" s="18">
        <v>806</v>
      </c>
      <c r="DI7" s="1">
        <v>6</v>
      </c>
      <c r="DJ7" s="1">
        <v>2</v>
      </c>
      <c r="DK7" s="1" t="s">
        <v>280</v>
      </c>
      <c r="DL7" s="1" t="s">
        <v>280</v>
      </c>
      <c r="DM7" s="1">
        <v>3</v>
      </c>
      <c r="DN7" s="1">
        <v>1</v>
      </c>
      <c r="DO7" t="s">
        <v>281</v>
      </c>
      <c r="DP7" t="s">
        <v>276</v>
      </c>
      <c r="DQ7" t="s">
        <v>282</v>
      </c>
      <c r="DR7"/>
      <c r="DS7"/>
      <c r="DT7"/>
      <c r="DU7"/>
      <c r="DV7"/>
      <c r="DW7"/>
      <c r="DX7" s="1" t="s">
        <v>275</v>
      </c>
    </row>
    <row r="8" spans="1:142" ht="46" customHeight="1">
      <c r="A8" s="1">
        <v>8</v>
      </c>
      <c r="B8" s="1" t="s">
        <v>0</v>
      </c>
      <c r="C8" s="1">
        <v>957</v>
      </c>
      <c r="D8" s="5">
        <v>12</v>
      </c>
      <c r="E8" s="5" t="s">
        <v>167</v>
      </c>
      <c r="F8" s="5">
        <v>2014</v>
      </c>
      <c r="G8" s="7">
        <v>42655</v>
      </c>
      <c r="H8" s="7">
        <v>42662</v>
      </c>
      <c r="I8" s="1">
        <v>1</v>
      </c>
      <c r="J8" s="1">
        <v>3100</v>
      </c>
      <c r="K8" s="1">
        <v>10</v>
      </c>
      <c r="L8" s="1">
        <v>3</v>
      </c>
      <c r="M8" s="1">
        <v>3</v>
      </c>
      <c r="N8" s="1">
        <v>1</v>
      </c>
      <c r="O8" s="1" t="s">
        <v>11</v>
      </c>
      <c r="P8" s="1">
        <v>2</v>
      </c>
      <c r="Q8" s="6">
        <f t="shared" si="0"/>
        <v>61</v>
      </c>
      <c r="R8" s="6">
        <f t="shared" si="1"/>
        <v>123</v>
      </c>
      <c r="S8" s="1" t="s">
        <v>79</v>
      </c>
      <c r="T8" s="1" t="s">
        <v>12</v>
      </c>
      <c r="U8" s="1" t="s">
        <v>75</v>
      </c>
      <c r="V8" s="1" t="s">
        <v>22</v>
      </c>
      <c r="W8" s="1" t="s">
        <v>76</v>
      </c>
      <c r="AA8" s="1">
        <v>102</v>
      </c>
      <c r="AB8" s="1">
        <v>91</v>
      </c>
      <c r="AC8" s="1">
        <v>59</v>
      </c>
      <c r="AE8" s="1">
        <v>105</v>
      </c>
      <c r="AF8" s="1">
        <v>87</v>
      </c>
      <c r="AG8" s="1">
        <v>72</v>
      </c>
      <c r="AJ8" s="1">
        <v>2</v>
      </c>
      <c r="AK8" s="1">
        <v>10</v>
      </c>
      <c r="AL8" s="1">
        <v>20</v>
      </c>
      <c r="AM8" s="1">
        <v>36</v>
      </c>
      <c r="AN8" s="1">
        <v>1</v>
      </c>
      <c r="AO8" s="1">
        <v>8</v>
      </c>
      <c r="AP8" s="1">
        <v>14</v>
      </c>
      <c r="AQ8" s="1">
        <v>14</v>
      </c>
      <c r="AR8" s="1">
        <v>1</v>
      </c>
      <c r="BM8" s="1" t="s">
        <v>35</v>
      </c>
      <c r="BN8" s="1" t="s">
        <v>35</v>
      </c>
      <c r="BT8" s="1">
        <v>6</v>
      </c>
      <c r="BU8" s="1">
        <v>6</v>
      </c>
      <c r="CA8" s="1" t="s">
        <v>7</v>
      </c>
      <c r="CD8" s="1" t="s">
        <v>5</v>
      </c>
      <c r="CE8" s="1" t="s">
        <v>7</v>
      </c>
      <c r="CF8" s="1">
        <v>1</v>
      </c>
      <c r="CG8" s="1" t="s">
        <v>16</v>
      </c>
      <c r="CH8" s="1" t="s">
        <v>9</v>
      </c>
      <c r="CI8" s="1" t="s">
        <v>52</v>
      </c>
      <c r="CJ8" s="1" t="s">
        <v>5</v>
      </c>
      <c r="CK8" s="1" t="s">
        <v>88</v>
      </c>
      <c r="CL8" s="1" t="s">
        <v>52</v>
      </c>
      <c r="CM8" s="1" t="s">
        <v>85</v>
      </c>
      <c r="CN8" s="1" t="s">
        <v>204</v>
      </c>
      <c r="CO8" s="1" t="s">
        <v>199</v>
      </c>
      <c r="CQ8" s="18" t="s">
        <v>2</v>
      </c>
      <c r="CR8" s="1">
        <v>3</v>
      </c>
      <c r="CS8" s="1">
        <v>3</v>
      </c>
      <c r="CT8" s="1" t="s">
        <v>17</v>
      </c>
      <c r="CU8" s="1">
        <v>265</v>
      </c>
      <c r="CV8" s="1">
        <v>385</v>
      </c>
      <c r="CX8" s="1">
        <v>690</v>
      </c>
      <c r="DE8" s="18">
        <v>265</v>
      </c>
      <c r="DF8" s="18">
        <v>385</v>
      </c>
      <c r="DG8" s="18" t="s">
        <v>418</v>
      </c>
      <c r="DH8" s="18">
        <v>690</v>
      </c>
      <c r="DI8" s="1">
        <v>6</v>
      </c>
      <c r="DJ8" s="1">
        <v>2</v>
      </c>
      <c r="DK8" s="1" t="s">
        <v>392</v>
      </c>
      <c r="DL8" s="1" t="s">
        <v>392</v>
      </c>
      <c r="DM8" s="1">
        <v>6</v>
      </c>
      <c r="DN8" s="1">
        <v>1</v>
      </c>
      <c r="DO8" t="s">
        <v>270</v>
      </c>
      <c r="DP8" t="s">
        <v>271</v>
      </c>
      <c r="DQ8" t="s">
        <v>274</v>
      </c>
      <c r="DR8" t="s">
        <v>277</v>
      </c>
      <c r="DS8" t="s">
        <v>272</v>
      </c>
      <c r="DT8" t="s">
        <v>273</v>
      </c>
      <c r="DU8"/>
      <c r="DV8"/>
      <c r="DW8"/>
      <c r="DX8" s="1" t="s">
        <v>275</v>
      </c>
      <c r="DZ8" s="20">
        <v>-0.60265000000000002</v>
      </c>
      <c r="EA8" s="20">
        <v>-9.9599999999999994E-2</v>
      </c>
      <c r="EB8" s="20">
        <v>-0.35113</v>
      </c>
      <c r="EC8" s="20">
        <v>160.38378</v>
      </c>
      <c r="ED8" s="21">
        <v>0.71577000000000002</v>
      </c>
      <c r="EE8">
        <v>2638</v>
      </c>
      <c r="EF8" s="20">
        <v>156.97355999999999</v>
      </c>
      <c r="EG8" s="21">
        <v>0.65415999999999996</v>
      </c>
      <c r="EH8">
        <v>2029</v>
      </c>
      <c r="EI8">
        <v>22</v>
      </c>
      <c r="EJ8">
        <v>2</v>
      </c>
      <c r="EK8">
        <v>20</v>
      </c>
      <c r="EL8">
        <v>100</v>
      </c>
    </row>
    <row r="9" spans="1:142" ht="46" customHeight="1">
      <c r="A9" s="1">
        <v>9</v>
      </c>
      <c r="B9" s="1" t="s">
        <v>0</v>
      </c>
      <c r="C9" s="1">
        <v>957</v>
      </c>
      <c r="D9" s="5">
        <v>12</v>
      </c>
      <c r="E9" s="5" t="s">
        <v>166</v>
      </c>
      <c r="F9" s="5">
        <v>2014</v>
      </c>
      <c r="G9" s="7">
        <v>42668</v>
      </c>
      <c r="H9" s="7">
        <v>42675</v>
      </c>
      <c r="I9" s="1">
        <v>2</v>
      </c>
      <c r="J9" s="1">
        <v>3085</v>
      </c>
      <c r="K9" s="1">
        <v>9</v>
      </c>
      <c r="L9" s="1">
        <v>4</v>
      </c>
      <c r="M9" s="1">
        <v>3</v>
      </c>
      <c r="N9" s="1">
        <v>1</v>
      </c>
      <c r="O9" s="1" t="s">
        <v>11</v>
      </c>
      <c r="P9" s="1">
        <v>3</v>
      </c>
      <c r="Q9" s="6">
        <f t="shared" si="0"/>
        <v>68.349999999999994</v>
      </c>
      <c r="R9" s="6">
        <f t="shared" si="1"/>
        <v>130.05000000000001</v>
      </c>
      <c r="S9" s="1" t="s">
        <v>157</v>
      </c>
      <c r="T9" s="1" t="s">
        <v>52</v>
      </c>
      <c r="U9" s="1" t="s">
        <v>72</v>
      </c>
      <c r="V9" s="1" t="s">
        <v>22</v>
      </c>
      <c r="W9" s="1" t="s">
        <v>76</v>
      </c>
      <c r="X9" s="1" t="s">
        <v>289</v>
      </c>
      <c r="AA9" s="1">
        <v>117</v>
      </c>
      <c r="AB9" s="1">
        <v>50</v>
      </c>
      <c r="AC9" s="1">
        <v>77</v>
      </c>
      <c r="AE9" s="1">
        <v>107</v>
      </c>
      <c r="AF9" s="1">
        <v>100</v>
      </c>
      <c r="AG9" s="1">
        <v>91</v>
      </c>
      <c r="AJ9" s="1">
        <v>2</v>
      </c>
      <c r="AL9" s="1">
        <v>20</v>
      </c>
      <c r="AM9" s="1">
        <v>36</v>
      </c>
      <c r="AN9" s="1">
        <v>1</v>
      </c>
      <c r="AP9" s="1">
        <v>14</v>
      </c>
      <c r="AQ9" s="1">
        <v>14</v>
      </c>
      <c r="AR9" s="1">
        <v>1</v>
      </c>
      <c r="BM9" s="1" t="s">
        <v>4</v>
      </c>
      <c r="BN9" s="1" t="s">
        <v>4</v>
      </c>
      <c r="BT9" s="1">
        <v>2</v>
      </c>
      <c r="BU9" s="1">
        <v>2</v>
      </c>
      <c r="CA9" s="1" t="s">
        <v>7</v>
      </c>
      <c r="CD9" s="1" t="s">
        <v>5</v>
      </c>
      <c r="CE9" s="1" t="s">
        <v>5</v>
      </c>
      <c r="CF9" s="1">
        <v>1</v>
      </c>
      <c r="CG9" s="1" t="s">
        <v>18</v>
      </c>
      <c r="CH9" s="1" t="s">
        <v>9</v>
      </c>
      <c r="CI9" s="1" t="s">
        <v>19</v>
      </c>
      <c r="CJ9" s="1" t="s">
        <v>5</v>
      </c>
      <c r="CK9" s="1" t="s">
        <v>87</v>
      </c>
      <c r="CL9" s="1" t="s">
        <v>52</v>
      </c>
      <c r="CM9" s="1" t="s">
        <v>6</v>
      </c>
      <c r="CN9" s="1" t="s">
        <v>205</v>
      </c>
      <c r="CO9" s="1" t="s">
        <v>198</v>
      </c>
      <c r="CQ9" s="18" t="s">
        <v>2</v>
      </c>
      <c r="CR9" s="1">
        <v>3</v>
      </c>
      <c r="CS9" s="1">
        <v>3</v>
      </c>
      <c r="CT9" s="1" t="s">
        <v>17</v>
      </c>
      <c r="CU9" s="1">
        <v>79</v>
      </c>
      <c r="CV9" s="1">
        <v>89</v>
      </c>
      <c r="CX9" s="1">
        <v>110</v>
      </c>
      <c r="CY9" s="15" t="s">
        <v>410</v>
      </c>
      <c r="CZ9" s="15" t="s">
        <v>411</v>
      </c>
      <c r="DA9" s="16">
        <v>0.71875</v>
      </c>
      <c r="DB9" s="16">
        <v>0.72189349112426038</v>
      </c>
      <c r="DC9" s="16"/>
      <c r="DD9" s="16">
        <v>0.71065989847715738</v>
      </c>
      <c r="DE9" s="17">
        <v>109.91304347826087</v>
      </c>
      <c r="DF9" s="17">
        <v>123.28688524590163</v>
      </c>
      <c r="DG9" s="17"/>
      <c r="DH9" s="17">
        <v>154.78571428571428</v>
      </c>
      <c r="DI9" s="1">
        <v>4</v>
      </c>
      <c r="DJ9" s="1">
        <v>1</v>
      </c>
      <c r="DM9" s="1">
        <v>4</v>
      </c>
      <c r="DN9" s="1">
        <v>1</v>
      </c>
      <c r="DO9" t="s">
        <v>271</v>
      </c>
      <c r="DP9" t="s">
        <v>270</v>
      </c>
      <c r="DQ9" t="s">
        <v>272</v>
      </c>
      <c r="DR9" t="s">
        <v>273</v>
      </c>
      <c r="DS9"/>
      <c r="DT9"/>
      <c r="DU9"/>
      <c r="DV9"/>
      <c r="DW9"/>
      <c r="DX9" s="1" t="s">
        <v>275</v>
      </c>
      <c r="DZ9" s="20">
        <v>-4.3925799999999997</v>
      </c>
      <c r="EA9" s="20">
        <v>-4.0575200000000002</v>
      </c>
      <c r="EB9" s="20">
        <v>-4.2250500000000004</v>
      </c>
      <c r="EC9" s="20">
        <v>69.79562</v>
      </c>
      <c r="ED9" s="21">
        <v>0.74363000000000001</v>
      </c>
      <c r="EE9">
        <v>1280</v>
      </c>
      <c r="EF9" s="20">
        <v>34.938249999999996</v>
      </c>
      <c r="EG9" s="21">
        <v>0.79786000000000001</v>
      </c>
      <c r="EH9">
        <v>792</v>
      </c>
      <c r="EI9">
        <v>41</v>
      </c>
      <c r="EJ9">
        <v>30</v>
      </c>
      <c r="EK9">
        <v>100</v>
      </c>
      <c r="EL9">
        <v>100</v>
      </c>
    </row>
    <row r="10" spans="1:142" ht="46" customHeight="1">
      <c r="A10" s="1">
        <v>10</v>
      </c>
      <c r="B10" s="1" t="s">
        <v>0</v>
      </c>
      <c r="C10" s="1">
        <v>957</v>
      </c>
      <c r="D10" s="5">
        <v>12</v>
      </c>
      <c r="E10" s="5" t="s">
        <v>166</v>
      </c>
      <c r="F10" s="5">
        <v>2015</v>
      </c>
      <c r="G10" s="7">
        <v>42633</v>
      </c>
      <c r="H10" s="7">
        <v>42640</v>
      </c>
      <c r="I10" s="1">
        <v>2</v>
      </c>
      <c r="J10" s="1">
        <v>4202</v>
      </c>
      <c r="K10" s="1">
        <v>10</v>
      </c>
      <c r="L10" s="1">
        <v>5</v>
      </c>
      <c r="M10" s="1">
        <v>5</v>
      </c>
      <c r="N10" s="1">
        <v>1</v>
      </c>
      <c r="O10" s="1" t="s">
        <v>11</v>
      </c>
      <c r="P10" s="1">
        <v>4</v>
      </c>
      <c r="Q10" s="6">
        <f t="shared" si="0"/>
        <v>87.02000000000001</v>
      </c>
      <c r="R10" s="6">
        <f t="shared" si="1"/>
        <v>171.06</v>
      </c>
      <c r="S10" s="1" t="s">
        <v>157</v>
      </c>
      <c r="T10" s="1" t="s">
        <v>52</v>
      </c>
      <c r="U10" s="1" t="s">
        <v>72</v>
      </c>
      <c r="V10" s="1" t="s">
        <v>20</v>
      </c>
      <c r="W10" s="1" t="s">
        <v>73</v>
      </c>
      <c r="X10" s="1" t="s">
        <v>290</v>
      </c>
      <c r="AA10" s="1">
        <v>57</v>
      </c>
      <c r="AB10" s="1">
        <v>95</v>
      </c>
      <c r="AC10" s="1">
        <v>68</v>
      </c>
      <c r="AE10" s="1">
        <v>97</v>
      </c>
      <c r="AF10" s="1">
        <v>94</v>
      </c>
      <c r="AG10" s="1">
        <v>100</v>
      </c>
      <c r="AH10" s="1">
        <v>78</v>
      </c>
      <c r="AI10" s="1">
        <v>49</v>
      </c>
      <c r="AJ10" s="1">
        <v>3</v>
      </c>
      <c r="AK10" s="1">
        <v>13</v>
      </c>
      <c r="AL10" s="1">
        <v>20</v>
      </c>
      <c r="AM10" s="1">
        <v>36</v>
      </c>
      <c r="AN10" s="1">
        <v>1</v>
      </c>
      <c r="AO10" s="1">
        <v>8</v>
      </c>
      <c r="AP10" s="1">
        <v>14</v>
      </c>
      <c r="AQ10" s="1">
        <v>14</v>
      </c>
      <c r="AR10" s="1">
        <v>1</v>
      </c>
      <c r="AS10" s="1">
        <v>8</v>
      </c>
      <c r="AT10" s="1">
        <v>14</v>
      </c>
      <c r="AU10" s="1">
        <v>14</v>
      </c>
      <c r="AV10" s="1">
        <v>1</v>
      </c>
      <c r="BM10" s="1" t="s">
        <v>44</v>
      </c>
      <c r="BN10" s="1" t="s">
        <v>44</v>
      </c>
      <c r="BO10" s="1" t="s">
        <v>44</v>
      </c>
      <c r="BT10" s="1">
        <v>0.5</v>
      </c>
      <c r="BU10" s="1">
        <v>0.5</v>
      </c>
      <c r="CA10" s="1" t="s">
        <v>7</v>
      </c>
      <c r="CB10" s="1">
        <v>53</v>
      </c>
      <c r="CC10" s="1" t="s">
        <v>100</v>
      </c>
      <c r="CD10" s="1" t="s">
        <v>5</v>
      </c>
      <c r="CE10" s="1" t="s">
        <v>7</v>
      </c>
      <c r="CF10" s="1">
        <v>0</v>
      </c>
      <c r="CG10" s="1" t="s">
        <v>9</v>
      </c>
      <c r="CH10" s="1" t="s">
        <v>9</v>
      </c>
      <c r="CI10" s="1" t="s">
        <v>19</v>
      </c>
      <c r="CJ10" s="1" t="s">
        <v>5</v>
      </c>
      <c r="CK10" s="1" t="s">
        <v>88</v>
      </c>
      <c r="CL10" s="1" t="s">
        <v>52</v>
      </c>
      <c r="CM10" s="1" t="s">
        <v>85</v>
      </c>
      <c r="CN10" s="1" t="s">
        <v>251</v>
      </c>
      <c r="CO10" s="1" t="s">
        <v>199</v>
      </c>
      <c r="CP10" s="1">
        <v>28</v>
      </c>
      <c r="CQ10" s="18" t="s">
        <v>3</v>
      </c>
      <c r="CR10" s="1">
        <v>4</v>
      </c>
      <c r="CS10" s="1">
        <v>4</v>
      </c>
      <c r="CT10" s="1" t="s">
        <v>33</v>
      </c>
      <c r="CU10" s="1">
        <v>138</v>
      </c>
      <c r="CV10" s="1">
        <v>194</v>
      </c>
      <c r="CW10" s="1">
        <v>227</v>
      </c>
      <c r="CX10" s="1">
        <v>240</v>
      </c>
      <c r="DE10" s="18">
        <v>138</v>
      </c>
      <c r="DF10" s="18">
        <v>194</v>
      </c>
      <c r="DG10" s="18">
        <v>227</v>
      </c>
      <c r="DH10" s="18">
        <v>240</v>
      </c>
      <c r="DI10" s="1">
        <v>5</v>
      </c>
      <c r="DJ10" s="1">
        <v>2</v>
      </c>
      <c r="DK10" s="1" t="s">
        <v>280</v>
      </c>
      <c r="DL10" s="1" t="s">
        <v>392</v>
      </c>
      <c r="DM10" s="1">
        <v>5</v>
      </c>
      <c r="DN10" s="1">
        <v>2</v>
      </c>
      <c r="DO10" t="s">
        <v>270</v>
      </c>
      <c r="DP10" t="s">
        <v>271</v>
      </c>
      <c r="DQ10" t="s">
        <v>276</v>
      </c>
      <c r="DR10" t="s">
        <v>272</v>
      </c>
      <c r="DS10" t="s">
        <v>273</v>
      </c>
      <c r="DT10"/>
      <c r="DU10"/>
      <c r="DV10"/>
      <c r="DW10"/>
      <c r="DX10" s="1" t="s">
        <v>278</v>
      </c>
      <c r="DY10" s="1" t="s">
        <v>279</v>
      </c>
      <c r="DZ10" s="20">
        <v>0.50133000000000005</v>
      </c>
      <c r="EA10" s="20">
        <v>0.38544</v>
      </c>
      <c r="EB10" s="20">
        <v>0.44339000000000001</v>
      </c>
      <c r="EC10" s="20">
        <v>90.335260000000005</v>
      </c>
      <c r="ED10" s="21">
        <v>0.69347999999999999</v>
      </c>
      <c r="EE10">
        <v>1362</v>
      </c>
      <c r="EF10" s="20">
        <v>80.703689999999995</v>
      </c>
      <c r="EG10" s="21">
        <v>0.65319000000000005</v>
      </c>
      <c r="EH10">
        <v>1039</v>
      </c>
      <c r="EI10">
        <v>149</v>
      </c>
      <c r="EJ10">
        <v>18</v>
      </c>
      <c r="EK10">
        <v>100</v>
      </c>
      <c r="EL10">
        <v>100</v>
      </c>
    </row>
    <row r="11" spans="1:142" ht="46" customHeight="1">
      <c r="A11" s="1">
        <v>11</v>
      </c>
      <c r="B11" s="1" t="s">
        <v>0</v>
      </c>
      <c r="C11" s="1">
        <v>957</v>
      </c>
      <c r="D11" s="5">
        <v>12</v>
      </c>
      <c r="E11" s="5" t="s">
        <v>170</v>
      </c>
      <c r="F11" s="5">
        <v>2013</v>
      </c>
      <c r="G11" s="7">
        <v>42647</v>
      </c>
      <c r="H11" s="7">
        <v>42654</v>
      </c>
      <c r="I11" s="1">
        <v>1</v>
      </c>
      <c r="J11" s="1">
        <v>2541</v>
      </c>
      <c r="K11" s="1">
        <v>10</v>
      </c>
      <c r="L11" s="1">
        <v>3</v>
      </c>
      <c r="M11" s="1">
        <v>3</v>
      </c>
      <c r="N11" s="1">
        <v>1</v>
      </c>
      <c r="O11" s="1" t="s">
        <v>11</v>
      </c>
      <c r="P11" s="1">
        <v>3</v>
      </c>
      <c r="Q11" s="6">
        <f t="shared" si="0"/>
        <v>55.41</v>
      </c>
      <c r="R11" s="6">
        <f t="shared" si="1"/>
        <v>106.23</v>
      </c>
      <c r="S11" s="1" t="s">
        <v>74</v>
      </c>
      <c r="T11" s="1" t="s">
        <v>12</v>
      </c>
      <c r="U11" s="1" t="s">
        <v>75</v>
      </c>
      <c r="V11" s="1" t="s">
        <v>22</v>
      </c>
      <c r="W11" s="1" t="s">
        <v>73</v>
      </c>
      <c r="AA11" s="1">
        <v>81</v>
      </c>
      <c r="AB11" s="1">
        <v>87</v>
      </c>
      <c r="AC11" s="1">
        <v>62</v>
      </c>
      <c r="AE11" s="1">
        <v>82</v>
      </c>
      <c r="AF11" s="1">
        <v>75</v>
      </c>
      <c r="AG11" s="1">
        <v>86</v>
      </c>
      <c r="AJ11" s="1">
        <v>2</v>
      </c>
      <c r="AK11" s="1">
        <v>10</v>
      </c>
      <c r="AL11" s="1">
        <v>20</v>
      </c>
      <c r="AM11" s="1">
        <v>30</v>
      </c>
      <c r="AN11" s="1">
        <v>1</v>
      </c>
      <c r="AO11" s="1">
        <v>8</v>
      </c>
      <c r="AP11" s="1">
        <v>14</v>
      </c>
      <c r="AQ11" s="1">
        <v>14</v>
      </c>
      <c r="AR11" s="1">
        <v>1</v>
      </c>
      <c r="BM11" s="1" t="s">
        <v>4</v>
      </c>
      <c r="BN11" s="1" t="s">
        <v>4</v>
      </c>
      <c r="BT11" s="1">
        <v>2</v>
      </c>
      <c r="BU11" s="1">
        <v>1</v>
      </c>
      <c r="CA11" s="1" t="s">
        <v>7</v>
      </c>
      <c r="CD11" s="1" t="s">
        <v>5</v>
      </c>
      <c r="CE11" s="1" t="s">
        <v>7</v>
      </c>
      <c r="CF11" s="1">
        <v>1</v>
      </c>
      <c r="CG11" s="1" t="s">
        <v>18</v>
      </c>
      <c r="CH11" s="1" t="s">
        <v>9</v>
      </c>
      <c r="CI11" s="1" t="s">
        <v>19</v>
      </c>
      <c r="CJ11" s="1" t="s">
        <v>5</v>
      </c>
      <c r="CK11" s="1" t="s">
        <v>88</v>
      </c>
      <c r="CL11" s="1" t="s">
        <v>52</v>
      </c>
      <c r="CM11" s="1" t="s">
        <v>21</v>
      </c>
      <c r="CN11" s="1" t="s">
        <v>206</v>
      </c>
      <c r="CO11" s="1" t="s">
        <v>198</v>
      </c>
      <c r="CQ11" s="18" t="s">
        <v>2</v>
      </c>
      <c r="CR11" s="1">
        <v>4</v>
      </c>
      <c r="CS11" s="1">
        <v>3</v>
      </c>
      <c r="CT11" s="1" t="s">
        <v>17</v>
      </c>
      <c r="CU11" s="1">
        <v>119</v>
      </c>
      <c r="CV11" s="1">
        <v>165</v>
      </c>
      <c r="CX11" s="1">
        <v>215</v>
      </c>
      <c r="CZ11" s="15" t="s">
        <v>409</v>
      </c>
      <c r="DA11" s="16">
        <v>0.87</v>
      </c>
      <c r="DB11" s="16">
        <v>0.87</v>
      </c>
      <c r="DC11" s="16"/>
      <c r="DD11" s="16">
        <v>0.87</v>
      </c>
      <c r="DE11" s="17">
        <v>136.7816091954023</v>
      </c>
      <c r="DF11" s="17">
        <v>189.65517241379311</v>
      </c>
      <c r="DG11" s="17"/>
      <c r="DH11" s="17">
        <v>247.12643678160919</v>
      </c>
      <c r="DI11" s="1">
        <v>5</v>
      </c>
      <c r="DJ11" s="1">
        <v>2</v>
      </c>
      <c r="DK11" s="1" t="s">
        <v>392</v>
      </c>
      <c r="DL11" s="1" t="s">
        <v>392</v>
      </c>
      <c r="DM11" s="1">
        <v>4</v>
      </c>
      <c r="DN11" s="1">
        <v>2</v>
      </c>
      <c r="DO11" t="s">
        <v>271</v>
      </c>
      <c r="DP11" t="s">
        <v>276</v>
      </c>
      <c r="DQ11" t="s">
        <v>272</v>
      </c>
      <c r="DR11" t="s">
        <v>273</v>
      </c>
      <c r="DS11"/>
      <c r="DT11"/>
      <c r="DU11"/>
      <c r="DV11"/>
      <c r="DW11"/>
      <c r="DX11" s="1" t="s">
        <v>278</v>
      </c>
      <c r="DY11" s="1" t="s">
        <v>279</v>
      </c>
      <c r="DZ11" s="20">
        <v>-0.76378999999999997</v>
      </c>
      <c r="EA11" s="20">
        <v>-0.66959999999999997</v>
      </c>
      <c r="EB11" s="20">
        <v>-0.7167</v>
      </c>
      <c r="EC11" s="20">
        <v>175.83763999999999</v>
      </c>
      <c r="ED11" s="21">
        <v>0.68369000000000002</v>
      </c>
      <c r="EE11">
        <v>2551</v>
      </c>
      <c r="EF11" s="20">
        <v>153.12206</v>
      </c>
      <c r="EG11" s="21">
        <v>0.66256999999999999</v>
      </c>
      <c r="EH11">
        <v>2045</v>
      </c>
      <c r="EI11">
        <v>36</v>
      </c>
      <c r="EJ11">
        <v>23</v>
      </c>
      <c r="EK11">
        <v>30</v>
      </c>
      <c r="EL11">
        <v>70</v>
      </c>
    </row>
    <row r="12" spans="1:142" ht="46" customHeight="1">
      <c r="A12" s="1">
        <v>13</v>
      </c>
      <c r="B12" s="1" t="s">
        <v>0</v>
      </c>
      <c r="C12" s="1">
        <v>957</v>
      </c>
      <c r="D12" s="5">
        <v>12</v>
      </c>
      <c r="E12" s="5" t="s">
        <v>168</v>
      </c>
      <c r="F12" s="5">
        <v>2014</v>
      </c>
      <c r="G12" s="7">
        <v>42704</v>
      </c>
      <c r="H12" s="7">
        <v>42711</v>
      </c>
      <c r="I12" s="1">
        <v>1</v>
      </c>
      <c r="J12" s="1">
        <v>1900</v>
      </c>
      <c r="K12" s="1">
        <v>9</v>
      </c>
      <c r="L12" s="1">
        <v>3</v>
      </c>
      <c r="M12" s="1">
        <v>2</v>
      </c>
      <c r="N12" s="1">
        <v>0</v>
      </c>
      <c r="O12" s="1" t="s">
        <v>11</v>
      </c>
      <c r="P12" s="1">
        <v>2</v>
      </c>
      <c r="Q12" s="6">
        <f t="shared" si="0"/>
        <v>49</v>
      </c>
      <c r="R12" s="6">
        <f t="shared" si="1"/>
        <v>87</v>
      </c>
      <c r="S12" s="1" t="s">
        <v>79</v>
      </c>
      <c r="T12" s="1" t="s">
        <v>12</v>
      </c>
      <c r="U12" s="1" t="s">
        <v>75</v>
      </c>
      <c r="V12" s="1" t="s">
        <v>22</v>
      </c>
      <c r="W12" s="1" t="s">
        <v>76</v>
      </c>
      <c r="AA12" s="1">
        <v>87</v>
      </c>
      <c r="AB12" s="1">
        <v>98</v>
      </c>
      <c r="AC12" s="1">
        <v>75</v>
      </c>
      <c r="AE12" s="1">
        <v>105</v>
      </c>
      <c r="AJ12" s="1">
        <v>3</v>
      </c>
      <c r="AK12" s="1">
        <v>11</v>
      </c>
      <c r="AL12" s="1">
        <v>14</v>
      </c>
      <c r="AM12" s="1">
        <v>14</v>
      </c>
      <c r="AN12" s="1">
        <v>1</v>
      </c>
      <c r="AO12" s="1">
        <v>10</v>
      </c>
      <c r="AP12" s="1">
        <v>20</v>
      </c>
      <c r="AQ12" s="1">
        <v>30</v>
      </c>
      <c r="AR12" s="1">
        <v>1</v>
      </c>
      <c r="AT12" s="1">
        <v>14</v>
      </c>
      <c r="AU12" s="1">
        <v>14</v>
      </c>
      <c r="AV12" s="1">
        <v>1</v>
      </c>
      <c r="BM12" s="1" t="s">
        <v>4</v>
      </c>
      <c r="BN12" s="1" t="s">
        <v>147</v>
      </c>
      <c r="BU12" s="1">
        <v>0.5</v>
      </c>
      <c r="CA12" s="1" t="s">
        <v>7</v>
      </c>
      <c r="CD12" s="1" t="s">
        <v>5</v>
      </c>
      <c r="CE12" s="1" t="s">
        <v>5</v>
      </c>
      <c r="CF12" s="1">
        <v>0</v>
      </c>
      <c r="CG12" s="1" t="s">
        <v>9</v>
      </c>
      <c r="CH12" s="1" t="s">
        <v>9</v>
      </c>
      <c r="CI12" s="1" t="s">
        <v>19</v>
      </c>
      <c r="CJ12" s="1" t="s">
        <v>5</v>
      </c>
      <c r="CK12" s="1" t="s">
        <v>87</v>
      </c>
      <c r="CL12" s="1" t="s">
        <v>52</v>
      </c>
      <c r="CM12" s="1" t="s">
        <v>6</v>
      </c>
      <c r="CN12" s="1" t="s">
        <v>207</v>
      </c>
      <c r="CO12" s="1" t="s">
        <v>198</v>
      </c>
      <c r="CQ12" s="18" t="s">
        <v>2</v>
      </c>
      <c r="CR12" s="1">
        <v>4</v>
      </c>
      <c r="CS12" s="1">
        <v>4</v>
      </c>
      <c r="CT12" s="1" t="s">
        <v>33</v>
      </c>
      <c r="CU12" s="1">
        <v>74</v>
      </c>
      <c r="CV12" s="1">
        <v>101</v>
      </c>
      <c r="CW12" s="1">
        <v>118</v>
      </c>
      <c r="CX12" s="1">
        <v>126</v>
      </c>
      <c r="CZ12" s="15" t="s">
        <v>409</v>
      </c>
      <c r="DA12" s="16">
        <v>0.87</v>
      </c>
      <c r="DB12" s="16">
        <v>0.87</v>
      </c>
      <c r="DC12" s="16">
        <v>0.87</v>
      </c>
      <c r="DD12" s="16">
        <v>0.87</v>
      </c>
      <c r="DE12" s="17">
        <v>85.05747126436782</v>
      </c>
      <c r="DF12" s="17">
        <v>116.0919540229885</v>
      </c>
      <c r="DG12" s="17">
        <v>135.63218390804599</v>
      </c>
      <c r="DH12" s="17">
        <v>144.82758620689654</v>
      </c>
      <c r="DI12" s="1">
        <v>4</v>
      </c>
      <c r="DJ12" s="1">
        <v>2</v>
      </c>
      <c r="DK12" s="1" t="s">
        <v>280</v>
      </c>
      <c r="DL12" s="1" t="s">
        <v>280</v>
      </c>
      <c r="DM12" s="1">
        <v>4</v>
      </c>
      <c r="DN12" s="1">
        <v>1</v>
      </c>
      <c r="DO12" t="s">
        <v>271</v>
      </c>
      <c r="DP12" t="s">
        <v>270</v>
      </c>
      <c r="DQ12" t="s">
        <v>272</v>
      </c>
      <c r="DR12" t="s">
        <v>273</v>
      </c>
      <c r="DS12"/>
      <c r="DT12"/>
      <c r="DU12"/>
      <c r="DV12"/>
      <c r="DW12"/>
      <c r="DX12" s="1" t="s">
        <v>275</v>
      </c>
      <c r="DZ12" s="20">
        <v>-1.7205299999999999</v>
      </c>
      <c r="EA12" s="20">
        <v>-0.75519999999999998</v>
      </c>
      <c r="EB12" s="20">
        <v>-1.23786</v>
      </c>
      <c r="EC12" s="20">
        <v>138.97853000000001</v>
      </c>
      <c r="ED12" s="21">
        <v>0.64119000000000004</v>
      </c>
      <c r="EE12">
        <v>1707</v>
      </c>
      <c r="EF12" s="20">
        <v>126.92431999999999</v>
      </c>
      <c r="EG12" s="21">
        <v>0.61970999999999998</v>
      </c>
      <c r="EH12">
        <v>1434</v>
      </c>
      <c r="EI12">
        <v>19</v>
      </c>
      <c r="EJ12">
        <v>12</v>
      </c>
      <c r="EK12">
        <v>35</v>
      </c>
      <c r="EL12">
        <v>25</v>
      </c>
    </row>
    <row r="13" spans="1:142" ht="46" customHeight="1">
      <c r="A13" s="1">
        <v>15</v>
      </c>
      <c r="B13" s="1" t="s">
        <v>49</v>
      </c>
      <c r="C13" s="1">
        <v>945</v>
      </c>
      <c r="D13" s="5">
        <v>3</v>
      </c>
      <c r="E13" s="5" t="s">
        <v>171</v>
      </c>
      <c r="F13" s="5">
        <v>2015</v>
      </c>
      <c r="G13" s="7">
        <v>42607</v>
      </c>
      <c r="H13" s="7">
        <v>42614</v>
      </c>
      <c r="I13" s="1">
        <v>1</v>
      </c>
      <c r="J13" s="1">
        <v>2063</v>
      </c>
      <c r="K13" s="1">
        <v>9</v>
      </c>
      <c r="L13" s="1">
        <v>3</v>
      </c>
      <c r="M13" s="1">
        <v>2</v>
      </c>
      <c r="N13" s="1">
        <v>0</v>
      </c>
      <c r="O13" s="1" t="s">
        <v>11</v>
      </c>
      <c r="P13" s="1">
        <v>2</v>
      </c>
      <c r="Q13" s="6">
        <f t="shared" si="0"/>
        <v>50.629999999999995</v>
      </c>
      <c r="R13" s="6">
        <f t="shared" si="1"/>
        <v>91.89</v>
      </c>
      <c r="S13" s="1" t="s">
        <v>74</v>
      </c>
      <c r="T13" s="1" t="s">
        <v>12</v>
      </c>
      <c r="U13" s="1" t="s">
        <v>75</v>
      </c>
      <c r="V13" s="1" t="s">
        <v>22</v>
      </c>
      <c r="W13" s="1" t="s">
        <v>73</v>
      </c>
      <c r="AA13" s="1">
        <v>72</v>
      </c>
      <c r="AB13" s="1">
        <v>69</v>
      </c>
      <c r="AJ13" s="1">
        <v>2</v>
      </c>
      <c r="AK13" s="1">
        <v>11</v>
      </c>
      <c r="AL13" s="1">
        <v>20</v>
      </c>
      <c r="AM13" s="1">
        <v>30</v>
      </c>
      <c r="AN13" s="1">
        <v>1</v>
      </c>
      <c r="AO13" s="1">
        <v>11</v>
      </c>
      <c r="AP13" s="1">
        <v>14</v>
      </c>
      <c r="AQ13" s="1">
        <v>14</v>
      </c>
      <c r="AR13" s="1">
        <v>1</v>
      </c>
      <c r="BM13" s="1" t="s">
        <v>44</v>
      </c>
      <c r="BN13" s="1" t="s">
        <v>44</v>
      </c>
      <c r="CA13" s="1" t="s">
        <v>5</v>
      </c>
      <c r="CC13" s="1" t="s">
        <v>99</v>
      </c>
      <c r="CD13" s="1" t="s">
        <v>5</v>
      </c>
      <c r="CE13" s="1" t="s">
        <v>5</v>
      </c>
      <c r="CF13" s="1">
        <v>1</v>
      </c>
      <c r="CG13" s="1" t="s">
        <v>50</v>
      </c>
      <c r="CH13" s="1" t="s">
        <v>9</v>
      </c>
      <c r="CI13" s="1" t="s">
        <v>19</v>
      </c>
      <c r="CJ13" s="1" t="s">
        <v>5</v>
      </c>
      <c r="CK13" s="1" t="s">
        <v>88</v>
      </c>
      <c r="CL13" s="1" t="s">
        <v>52</v>
      </c>
      <c r="CM13" s="1" t="s">
        <v>6</v>
      </c>
      <c r="CN13" s="1" t="s">
        <v>208</v>
      </c>
      <c r="CO13" s="1" t="s">
        <v>198</v>
      </c>
      <c r="CP13" s="1">
        <v>21</v>
      </c>
      <c r="CQ13" s="18" t="s">
        <v>3</v>
      </c>
      <c r="CR13" s="1">
        <v>4</v>
      </c>
      <c r="CS13" s="1">
        <v>4</v>
      </c>
      <c r="CT13" s="1" t="s">
        <v>17</v>
      </c>
      <c r="CU13" s="1">
        <v>58</v>
      </c>
      <c r="CV13" s="1">
        <v>91</v>
      </c>
      <c r="CW13" s="1">
        <v>97</v>
      </c>
      <c r="CX13" s="1">
        <v>107</v>
      </c>
      <c r="CY13" s="15" t="s">
        <v>412</v>
      </c>
      <c r="CZ13" s="15" t="s">
        <v>413</v>
      </c>
      <c r="DA13" s="16">
        <v>0.89130434782608692</v>
      </c>
      <c r="DB13" s="16">
        <v>0.89864864864864868</v>
      </c>
      <c r="DC13" s="16">
        <v>0.89320388349514568</v>
      </c>
      <c r="DD13" s="16">
        <v>0.86328125</v>
      </c>
      <c r="DE13" s="17">
        <v>65.073170731707322</v>
      </c>
      <c r="DF13" s="17">
        <v>101.26315789473684</v>
      </c>
      <c r="DG13" s="17">
        <v>108.59782608695652</v>
      </c>
      <c r="DH13" s="17">
        <v>123.94570135746606</v>
      </c>
      <c r="DI13" s="1">
        <v>5</v>
      </c>
      <c r="DJ13" s="1">
        <v>1</v>
      </c>
      <c r="DM13" s="1">
        <v>8</v>
      </c>
      <c r="DN13" s="1">
        <v>1</v>
      </c>
      <c r="DO13" t="s">
        <v>270</v>
      </c>
      <c r="DP13" t="s">
        <v>488</v>
      </c>
      <c r="DQ13" t="s">
        <v>489</v>
      </c>
      <c r="DR13" t="s">
        <v>276</v>
      </c>
      <c r="DS13" t="s">
        <v>486</v>
      </c>
      <c r="DT13" t="s">
        <v>487</v>
      </c>
      <c r="DU13" t="s">
        <v>272</v>
      </c>
      <c r="DV13" t="s">
        <v>273</v>
      </c>
      <c r="DW13"/>
      <c r="DX13" s="1" t="s">
        <v>275</v>
      </c>
      <c r="DZ13" s="20">
        <v>0.15948999999999999</v>
      </c>
      <c r="EA13" s="20">
        <v>4.9099999999999998E-2</v>
      </c>
      <c r="EB13" s="20">
        <v>0.10428999999999999</v>
      </c>
      <c r="EC13" s="20">
        <v>124.54745</v>
      </c>
      <c r="ED13" s="21">
        <v>0.65719000000000005</v>
      </c>
      <c r="EE13">
        <v>1629</v>
      </c>
      <c r="EF13" s="20">
        <v>122.1152</v>
      </c>
      <c r="EG13" s="21">
        <v>0.63695000000000002</v>
      </c>
      <c r="EH13">
        <v>1475</v>
      </c>
      <c r="EI13">
        <v>37</v>
      </c>
      <c r="EJ13">
        <v>12</v>
      </c>
      <c r="EK13">
        <v>60</v>
      </c>
      <c r="EL13">
        <v>100</v>
      </c>
    </row>
    <row r="14" spans="1:142" ht="46" customHeight="1">
      <c r="A14" s="1">
        <v>16</v>
      </c>
      <c r="B14" s="1" t="s">
        <v>28</v>
      </c>
      <c r="C14" s="1">
        <v>945</v>
      </c>
      <c r="D14" s="5">
        <v>12</v>
      </c>
      <c r="E14" s="5" t="s">
        <v>293</v>
      </c>
      <c r="F14" s="5">
        <v>2011</v>
      </c>
      <c r="G14" s="7">
        <v>42599</v>
      </c>
      <c r="H14" s="7">
        <v>42606</v>
      </c>
      <c r="I14" s="1">
        <v>1</v>
      </c>
      <c r="J14" s="1">
        <v>2950</v>
      </c>
      <c r="K14" s="1">
        <v>10</v>
      </c>
      <c r="L14" s="1">
        <v>4</v>
      </c>
      <c r="M14" s="1">
        <v>2</v>
      </c>
      <c r="N14" s="1">
        <v>1</v>
      </c>
      <c r="O14" s="1" t="s">
        <v>11</v>
      </c>
      <c r="P14" s="1">
        <v>3</v>
      </c>
      <c r="Q14" s="6">
        <f t="shared" si="0"/>
        <v>67</v>
      </c>
      <c r="R14" s="6">
        <f t="shared" si="1"/>
        <v>126</v>
      </c>
      <c r="S14" s="1" t="s">
        <v>74</v>
      </c>
      <c r="T14" s="1" t="s">
        <v>12</v>
      </c>
      <c r="U14" s="1" t="s">
        <v>75</v>
      </c>
      <c r="V14" s="1" t="s">
        <v>22</v>
      </c>
      <c r="W14" s="1" t="s">
        <v>73</v>
      </c>
      <c r="X14" s="1" t="s">
        <v>447</v>
      </c>
      <c r="AA14" s="1">
        <v>59</v>
      </c>
      <c r="AB14" s="1">
        <v>49</v>
      </c>
      <c r="AC14" s="1">
        <v>11</v>
      </c>
      <c r="AE14" s="1">
        <v>54</v>
      </c>
      <c r="AG14" s="1">
        <v>37</v>
      </c>
      <c r="AJ14" s="1">
        <v>1</v>
      </c>
      <c r="AK14" s="1">
        <v>11</v>
      </c>
      <c r="AL14" s="1">
        <v>20</v>
      </c>
      <c r="AM14" s="1">
        <v>30</v>
      </c>
      <c r="AN14" s="1">
        <v>1</v>
      </c>
      <c r="BM14" s="1" t="s">
        <v>149</v>
      </c>
      <c r="BT14" s="1">
        <v>1</v>
      </c>
      <c r="CA14" s="1" t="s">
        <v>7</v>
      </c>
      <c r="CB14" s="1">
        <v>87</v>
      </c>
      <c r="CC14" s="1" t="s">
        <v>101</v>
      </c>
      <c r="CD14" s="1" t="s">
        <v>5</v>
      </c>
      <c r="CE14" s="1" t="s">
        <v>7</v>
      </c>
      <c r="CF14" s="1">
        <v>2</v>
      </c>
      <c r="CG14" s="1" t="s">
        <v>18</v>
      </c>
      <c r="CH14" s="1" t="s">
        <v>97</v>
      </c>
      <c r="CI14" s="1" t="s">
        <v>19</v>
      </c>
      <c r="CJ14" s="1" t="s">
        <v>5</v>
      </c>
      <c r="CK14" s="1" t="s">
        <v>87</v>
      </c>
      <c r="CL14" s="1" t="s">
        <v>52</v>
      </c>
      <c r="CM14" s="1" t="s">
        <v>21</v>
      </c>
      <c r="CO14" s="1" t="s">
        <v>199</v>
      </c>
      <c r="CP14" s="1">
        <v>32.5</v>
      </c>
      <c r="CQ14" s="18"/>
      <c r="CR14" s="1">
        <v>4</v>
      </c>
      <c r="CS14" s="1">
        <v>3</v>
      </c>
      <c r="CT14" s="1" t="s">
        <v>17</v>
      </c>
      <c r="CU14" s="1">
        <v>160</v>
      </c>
      <c r="CV14" s="1">
        <v>227</v>
      </c>
      <c r="CX14" s="1">
        <v>367</v>
      </c>
      <c r="DE14" s="18">
        <v>160</v>
      </c>
      <c r="DF14" s="18">
        <v>227</v>
      </c>
      <c r="DG14" s="18" t="s">
        <v>418</v>
      </c>
      <c r="DH14" s="18">
        <v>367</v>
      </c>
      <c r="DI14" s="1">
        <v>5</v>
      </c>
      <c r="DJ14" s="1">
        <v>2</v>
      </c>
      <c r="DK14" s="1" t="s">
        <v>392</v>
      </c>
      <c r="DL14" s="1" t="s">
        <v>392</v>
      </c>
      <c r="DM14" s="1">
        <v>5</v>
      </c>
      <c r="DN14" s="1">
        <v>1</v>
      </c>
      <c r="DO14" t="s">
        <v>270</v>
      </c>
      <c r="DP14" t="s">
        <v>271</v>
      </c>
      <c r="DQ14" t="s">
        <v>272</v>
      </c>
      <c r="DR14" t="s">
        <v>273</v>
      </c>
      <c r="DS14" t="s">
        <v>274</v>
      </c>
      <c r="DT14"/>
      <c r="DU14"/>
      <c r="DV14"/>
      <c r="DW14"/>
      <c r="DX14" s="1" t="s">
        <v>275</v>
      </c>
      <c r="DZ14" s="20">
        <v>-0.21195</v>
      </c>
      <c r="EA14" s="20">
        <v>0.47678999999999999</v>
      </c>
      <c r="EB14" s="20">
        <v>0.13242000000000001</v>
      </c>
      <c r="EC14" s="20">
        <v>167.91486</v>
      </c>
      <c r="ED14" s="21">
        <v>0.66444000000000003</v>
      </c>
      <c r="EE14">
        <v>2259</v>
      </c>
      <c r="EF14" s="20">
        <v>173.65885</v>
      </c>
      <c r="EG14" s="21">
        <v>0.63841999999999999</v>
      </c>
      <c r="EH14">
        <v>2110</v>
      </c>
      <c r="EI14">
        <v>51</v>
      </c>
      <c r="EJ14">
        <v>61</v>
      </c>
      <c r="EK14">
        <v>85</v>
      </c>
      <c r="EL14">
        <v>100</v>
      </c>
    </row>
    <row r="15" spans="1:142" ht="46" customHeight="1">
      <c r="A15" s="1">
        <v>17</v>
      </c>
      <c r="B15" s="1" t="s">
        <v>0</v>
      </c>
      <c r="C15" s="1">
        <v>957</v>
      </c>
      <c r="D15" s="5">
        <v>11</v>
      </c>
      <c r="E15" s="5" t="s">
        <v>170</v>
      </c>
      <c r="F15" s="5">
        <v>2014</v>
      </c>
      <c r="G15" s="7">
        <v>42713</v>
      </c>
      <c r="H15" s="7">
        <v>42720</v>
      </c>
      <c r="I15" s="1">
        <v>1</v>
      </c>
      <c r="J15" s="1">
        <v>2127</v>
      </c>
      <c r="K15" s="1">
        <v>9</v>
      </c>
      <c r="L15" s="1">
        <v>3</v>
      </c>
      <c r="M15" s="1">
        <v>3</v>
      </c>
      <c r="N15" s="1">
        <v>0</v>
      </c>
      <c r="O15" s="1" t="s">
        <v>11</v>
      </c>
      <c r="P15" s="1">
        <v>2</v>
      </c>
      <c r="Q15" s="6">
        <f t="shared" si="0"/>
        <v>51.269999999999996</v>
      </c>
      <c r="R15" s="6">
        <f t="shared" si="1"/>
        <v>93.81</v>
      </c>
      <c r="S15" s="1" t="s">
        <v>74</v>
      </c>
      <c r="T15" s="1" t="s">
        <v>12</v>
      </c>
      <c r="U15" s="1" t="s">
        <v>75</v>
      </c>
      <c r="V15" s="1" t="s">
        <v>22</v>
      </c>
      <c r="W15" s="1" t="s">
        <v>73</v>
      </c>
      <c r="AA15" s="1">
        <v>88</v>
      </c>
      <c r="AB15" s="1">
        <v>104</v>
      </c>
      <c r="AC15" s="1">
        <v>40</v>
      </c>
      <c r="AE15" s="1">
        <v>100</v>
      </c>
      <c r="AF15" s="1">
        <v>100</v>
      </c>
      <c r="AJ15" s="1">
        <v>2</v>
      </c>
      <c r="AK15" s="1">
        <v>8</v>
      </c>
      <c r="AL15" s="1">
        <v>20</v>
      </c>
      <c r="AM15" s="1">
        <v>30</v>
      </c>
      <c r="AN15" s="1">
        <v>1</v>
      </c>
      <c r="AO15" s="1">
        <v>8</v>
      </c>
      <c r="AP15" s="1">
        <v>20</v>
      </c>
      <c r="AQ15" s="1">
        <v>14</v>
      </c>
      <c r="AR15" s="1">
        <v>1</v>
      </c>
      <c r="BM15" s="1" t="s">
        <v>149</v>
      </c>
      <c r="BN15" s="1" t="s">
        <v>149</v>
      </c>
      <c r="BT15" s="1">
        <v>6</v>
      </c>
      <c r="BU15" s="1">
        <v>6</v>
      </c>
      <c r="CA15" s="1" t="s">
        <v>7</v>
      </c>
      <c r="CD15" s="1" t="s">
        <v>5</v>
      </c>
      <c r="CE15" s="1" t="s">
        <v>7</v>
      </c>
      <c r="CF15" s="1">
        <v>0</v>
      </c>
      <c r="CG15" s="1" t="s">
        <v>9</v>
      </c>
      <c r="CH15" s="1" t="s">
        <v>9</v>
      </c>
      <c r="CI15" s="1" t="s">
        <v>19</v>
      </c>
      <c r="CJ15" s="1" t="s">
        <v>5</v>
      </c>
      <c r="CK15" s="1" t="s">
        <v>88</v>
      </c>
      <c r="CL15" s="1" t="s">
        <v>52</v>
      </c>
      <c r="CM15" s="1" t="s">
        <v>84</v>
      </c>
      <c r="CN15" s="1" t="s">
        <v>209</v>
      </c>
      <c r="CO15" s="1" t="s">
        <v>198</v>
      </c>
      <c r="CQ15" s="18" t="s">
        <v>2</v>
      </c>
      <c r="CR15" s="1">
        <v>4</v>
      </c>
      <c r="CS15" s="1">
        <v>4</v>
      </c>
      <c r="CT15" s="1" t="s">
        <v>33</v>
      </c>
      <c r="CU15" s="1">
        <v>89</v>
      </c>
      <c r="CV15" s="1">
        <v>127</v>
      </c>
      <c r="CW15" s="1">
        <v>179</v>
      </c>
      <c r="CX15" s="1">
        <v>215</v>
      </c>
      <c r="CY15" s="15" t="s">
        <v>414</v>
      </c>
      <c r="CZ15" s="15" t="s">
        <v>415</v>
      </c>
      <c r="DA15" s="16">
        <v>0.93269230769230771</v>
      </c>
      <c r="DB15" s="16">
        <v>0.93835616438356162</v>
      </c>
      <c r="DC15" s="16">
        <v>0.94117647058823528</v>
      </c>
      <c r="DD15" s="16">
        <v>0.89454545454545453</v>
      </c>
      <c r="DE15" s="17">
        <v>95.422680412371136</v>
      </c>
      <c r="DF15" s="17">
        <v>135.34306569343067</v>
      </c>
      <c r="DG15" s="17">
        <v>190.1875</v>
      </c>
      <c r="DH15" s="17">
        <v>240.34552845528455</v>
      </c>
      <c r="DI15" s="1">
        <v>4</v>
      </c>
      <c r="DJ15" s="1">
        <v>1</v>
      </c>
      <c r="DK15" s="1" t="s">
        <v>280</v>
      </c>
      <c r="DM15" s="1">
        <v>4</v>
      </c>
      <c r="DN15" s="1">
        <v>1</v>
      </c>
      <c r="DO15" t="s">
        <v>270</v>
      </c>
      <c r="DP15" t="s">
        <v>271</v>
      </c>
      <c r="DQ15" t="s">
        <v>272</v>
      </c>
      <c r="DR15" t="s">
        <v>273</v>
      </c>
      <c r="DS15"/>
      <c r="DT15"/>
      <c r="DU15"/>
      <c r="DV15"/>
      <c r="DW15"/>
      <c r="DX15" s="1" t="s">
        <v>275</v>
      </c>
      <c r="DZ15" s="20">
        <v>-3.6617199999999999</v>
      </c>
      <c r="EA15" s="20">
        <v>-1.08931</v>
      </c>
      <c r="EB15" s="20">
        <v>-2.3755099999999998</v>
      </c>
      <c r="EC15" s="20">
        <v>118.92894</v>
      </c>
      <c r="ED15" s="21">
        <v>0.72426999999999997</v>
      </c>
      <c r="EE15">
        <v>2022</v>
      </c>
      <c r="EF15" s="20">
        <v>82.740690000000001</v>
      </c>
      <c r="EG15" s="21">
        <v>0.72587000000000002</v>
      </c>
      <c r="EH15">
        <v>1416</v>
      </c>
      <c r="EI15">
        <v>12</v>
      </c>
      <c r="EJ15">
        <v>4</v>
      </c>
      <c r="EK15">
        <v>100</v>
      </c>
      <c r="EL15">
        <v>100</v>
      </c>
    </row>
    <row r="16" spans="1:142" ht="46" customHeight="1">
      <c r="A16" s="1">
        <v>19</v>
      </c>
      <c r="B16" s="1" t="s">
        <v>28</v>
      </c>
      <c r="C16" s="1">
        <v>945</v>
      </c>
      <c r="D16" s="5">
        <v>12</v>
      </c>
      <c r="E16" s="5" t="s">
        <v>172</v>
      </c>
      <c r="F16" s="5">
        <v>2014</v>
      </c>
      <c r="G16" s="7">
        <v>42773</v>
      </c>
      <c r="H16" s="7">
        <v>42780</v>
      </c>
      <c r="I16" s="1">
        <v>2</v>
      </c>
      <c r="J16" s="1">
        <v>1789</v>
      </c>
      <c r="K16" s="1">
        <v>9</v>
      </c>
      <c r="L16" s="1">
        <v>4</v>
      </c>
      <c r="M16" s="1">
        <v>3</v>
      </c>
      <c r="N16" s="1">
        <v>1</v>
      </c>
      <c r="O16" s="1" t="s">
        <v>24</v>
      </c>
      <c r="P16" s="1">
        <v>2</v>
      </c>
      <c r="Q16" s="6">
        <f t="shared" si="0"/>
        <v>55.39</v>
      </c>
      <c r="R16" s="6">
        <f t="shared" si="1"/>
        <v>91.169999999999987</v>
      </c>
      <c r="S16" s="1" t="s">
        <v>74</v>
      </c>
      <c r="T16" s="1" t="s">
        <v>12</v>
      </c>
      <c r="U16" s="1" t="s">
        <v>75</v>
      </c>
      <c r="V16" s="1" t="s">
        <v>22</v>
      </c>
      <c r="W16" s="1" t="s">
        <v>73</v>
      </c>
      <c r="AA16" s="1">
        <v>111</v>
      </c>
      <c r="AB16" s="1">
        <v>95</v>
      </c>
      <c r="AC16" s="1">
        <v>86</v>
      </c>
      <c r="AE16" s="1">
        <v>119</v>
      </c>
      <c r="AF16" s="1">
        <v>100</v>
      </c>
      <c r="AG16" s="1">
        <v>51</v>
      </c>
      <c r="AJ16" s="1">
        <v>2</v>
      </c>
      <c r="AK16" s="1">
        <v>8</v>
      </c>
      <c r="AL16" s="1">
        <v>20</v>
      </c>
      <c r="AM16" s="1">
        <v>24</v>
      </c>
      <c r="AN16" s="1">
        <v>1</v>
      </c>
      <c r="AO16" s="1">
        <v>11</v>
      </c>
      <c r="AP16" s="1">
        <v>14</v>
      </c>
      <c r="AQ16" s="1">
        <v>20</v>
      </c>
      <c r="AR16" s="1">
        <v>1</v>
      </c>
      <c r="BM16" s="1" t="s">
        <v>147</v>
      </c>
      <c r="BN16" s="1" t="s">
        <v>147</v>
      </c>
      <c r="BT16" s="1">
        <v>12</v>
      </c>
      <c r="BU16" s="1">
        <v>12</v>
      </c>
      <c r="CA16" s="1" t="s">
        <v>5</v>
      </c>
      <c r="CD16" s="1" t="s">
        <v>5</v>
      </c>
      <c r="CE16" s="1" t="s">
        <v>5</v>
      </c>
      <c r="CF16" s="1">
        <v>0</v>
      </c>
      <c r="CG16" s="1" t="s">
        <v>9</v>
      </c>
      <c r="CH16" s="1" t="s">
        <v>9</v>
      </c>
      <c r="CI16" s="1" t="s">
        <v>25</v>
      </c>
      <c r="CJ16" s="1" t="s">
        <v>5</v>
      </c>
      <c r="CK16" s="1" t="s">
        <v>87</v>
      </c>
      <c r="CL16" s="1" t="s">
        <v>52</v>
      </c>
      <c r="CM16" s="1" t="s">
        <v>6</v>
      </c>
      <c r="CN16" s="1" t="s">
        <v>203</v>
      </c>
      <c r="CO16" s="1" t="s">
        <v>198</v>
      </c>
      <c r="CP16" s="1">
        <v>20</v>
      </c>
      <c r="CQ16" s="18" t="s">
        <v>3</v>
      </c>
      <c r="CR16" s="1">
        <v>2</v>
      </c>
      <c r="CS16" s="1">
        <v>2</v>
      </c>
      <c r="CT16" s="1" t="s">
        <v>33</v>
      </c>
      <c r="CU16" s="1">
        <v>68</v>
      </c>
      <c r="CX16" s="1">
        <v>102</v>
      </c>
      <c r="CZ16" s="15" t="s">
        <v>409</v>
      </c>
      <c r="DA16" s="16">
        <v>0.87</v>
      </c>
      <c r="DB16" s="16"/>
      <c r="DC16" s="16"/>
      <c r="DD16" s="16">
        <v>0.87</v>
      </c>
      <c r="DE16" s="17">
        <v>78.160919540229884</v>
      </c>
      <c r="DF16" s="17"/>
      <c r="DG16" s="17"/>
      <c r="DH16" s="17">
        <v>117.24137931034483</v>
      </c>
      <c r="DI16" s="1">
        <v>5</v>
      </c>
      <c r="DJ16" s="1">
        <v>1</v>
      </c>
      <c r="DK16" s="1" t="s">
        <v>280</v>
      </c>
      <c r="DM16" s="1">
        <v>3</v>
      </c>
      <c r="DN16" s="1">
        <v>1</v>
      </c>
      <c r="DO16" t="s">
        <v>270</v>
      </c>
      <c r="DP16" t="s">
        <v>272</v>
      </c>
      <c r="DQ16" t="s">
        <v>273</v>
      </c>
      <c r="DR16"/>
      <c r="DS16"/>
      <c r="DT16"/>
      <c r="DU16"/>
      <c r="DV16"/>
      <c r="DW16"/>
      <c r="DX16" s="1" t="s">
        <v>275</v>
      </c>
      <c r="DZ16" s="20">
        <v>-1.56043</v>
      </c>
      <c r="EA16" s="20">
        <v>-1.0557799999999999</v>
      </c>
      <c r="EB16" s="20">
        <v>-1.3081100000000001</v>
      </c>
      <c r="EC16" s="20">
        <v>175.62813</v>
      </c>
      <c r="ED16" s="21">
        <v>0.63785000000000003</v>
      </c>
      <c r="EE16">
        <v>2129</v>
      </c>
      <c r="EF16" s="20">
        <v>159.64136999999999</v>
      </c>
      <c r="EG16" s="21">
        <v>0.64354999999999996</v>
      </c>
      <c r="EH16">
        <v>1979</v>
      </c>
      <c r="EI16">
        <v>66</v>
      </c>
      <c r="EJ16">
        <v>21</v>
      </c>
      <c r="EK16">
        <v>75</v>
      </c>
      <c r="EL16">
        <v>45</v>
      </c>
    </row>
    <row r="17" spans="1:142" ht="46" customHeight="1">
      <c r="A17" s="1">
        <v>21</v>
      </c>
      <c r="B17" s="1" t="s">
        <v>23</v>
      </c>
      <c r="C17" s="1">
        <v>957</v>
      </c>
      <c r="D17" s="5">
        <v>11</v>
      </c>
      <c r="E17" s="5" t="s">
        <v>170</v>
      </c>
      <c r="F17" s="5">
        <v>2014</v>
      </c>
      <c r="G17" s="7">
        <v>42752</v>
      </c>
      <c r="H17" s="7">
        <v>42759</v>
      </c>
      <c r="I17" s="1">
        <v>1</v>
      </c>
      <c r="J17" s="1">
        <v>2972</v>
      </c>
      <c r="K17" s="1">
        <v>10</v>
      </c>
      <c r="L17" s="1">
        <v>4</v>
      </c>
      <c r="M17" s="1">
        <v>3</v>
      </c>
      <c r="N17" s="1">
        <v>1</v>
      </c>
      <c r="O17" s="1" t="s">
        <v>11</v>
      </c>
      <c r="P17" s="1">
        <v>3</v>
      </c>
      <c r="Q17" s="6">
        <f t="shared" si="0"/>
        <v>67.22</v>
      </c>
      <c r="R17" s="6">
        <f t="shared" si="1"/>
        <v>126.66</v>
      </c>
      <c r="S17" s="1" t="s">
        <v>74</v>
      </c>
      <c r="T17" s="1" t="s">
        <v>12</v>
      </c>
      <c r="U17" s="1" t="s">
        <v>75</v>
      </c>
      <c r="V17" s="1" t="s">
        <v>22</v>
      </c>
      <c r="W17" s="1" t="s">
        <v>73</v>
      </c>
      <c r="AA17" s="1">
        <v>103</v>
      </c>
      <c r="AB17" s="1">
        <v>98</v>
      </c>
      <c r="AC17" s="1">
        <v>42</v>
      </c>
      <c r="AE17" s="1">
        <v>85</v>
      </c>
      <c r="AF17" s="1">
        <v>103</v>
      </c>
      <c r="AG17" s="1">
        <v>22</v>
      </c>
      <c r="AJ17" s="1">
        <v>2</v>
      </c>
      <c r="AK17" s="1">
        <v>8</v>
      </c>
      <c r="AL17" s="1">
        <v>20</v>
      </c>
      <c r="AM17" s="1">
        <v>30</v>
      </c>
      <c r="AN17" s="1">
        <v>1</v>
      </c>
      <c r="AO17" s="1">
        <v>8</v>
      </c>
      <c r="AP17" s="1">
        <v>14</v>
      </c>
      <c r="AQ17" s="1">
        <v>20</v>
      </c>
      <c r="AR17" s="1">
        <v>1</v>
      </c>
      <c r="BM17" s="1" t="s">
        <v>149</v>
      </c>
      <c r="BN17" s="1" t="s">
        <v>149</v>
      </c>
      <c r="BT17" s="1" t="s">
        <v>150</v>
      </c>
      <c r="BU17" s="1" t="s">
        <v>150</v>
      </c>
      <c r="CA17" s="1" t="s">
        <v>7</v>
      </c>
      <c r="CD17" s="1" t="s">
        <v>5</v>
      </c>
      <c r="CE17" s="1" t="s">
        <v>7</v>
      </c>
      <c r="CF17" s="1">
        <v>0</v>
      </c>
      <c r="CG17" s="1" t="s">
        <v>9</v>
      </c>
      <c r="CH17" s="1" t="s">
        <v>9</v>
      </c>
      <c r="CI17" s="1" t="s">
        <v>19</v>
      </c>
      <c r="CJ17" s="1" t="s">
        <v>5</v>
      </c>
      <c r="CK17" s="1" t="s">
        <v>88</v>
      </c>
      <c r="CL17" s="1" t="s">
        <v>52</v>
      </c>
      <c r="CM17" s="1" t="s">
        <v>84</v>
      </c>
      <c r="CN17" s="1" t="s">
        <v>210</v>
      </c>
      <c r="CO17" s="1" t="s">
        <v>199</v>
      </c>
      <c r="CP17" s="1">
        <v>36</v>
      </c>
      <c r="CQ17" s="18" t="s">
        <v>2</v>
      </c>
      <c r="CR17" s="1">
        <v>2</v>
      </c>
      <c r="CS17" s="1">
        <v>2</v>
      </c>
      <c r="CT17" s="1" t="s">
        <v>13</v>
      </c>
      <c r="CU17" s="1">
        <v>136</v>
      </c>
      <c r="CX17" s="1">
        <v>210</v>
      </c>
      <c r="DE17" s="18">
        <v>136</v>
      </c>
      <c r="DF17" s="18" t="s">
        <v>418</v>
      </c>
      <c r="DG17" s="18" t="s">
        <v>418</v>
      </c>
      <c r="DH17" s="18">
        <v>210</v>
      </c>
      <c r="DI17" s="1">
        <v>5</v>
      </c>
      <c r="DJ17" s="1">
        <v>1</v>
      </c>
      <c r="DK17" s="1" t="s">
        <v>392</v>
      </c>
      <c r="DM17" s="1">
        <v>5</v>
      </c>
      <c r="DN17" s="1">
        <v>1</v>
      </c>
      <c r="DO17" t="s">
        <v>270</v>
      </c>
      <c r="DP17" t="s">
        <v>271</v>
      </c>
      <c r="DQ17" t="s">
        <v>274</v>
      </c>
      <c r="DR17" t="s">
        <v>272</v>
      </c>
      <c r="DS17" t="s">
        <v>273</v>
      </c>
      <c r="DT17"/>
      <c r="DU17"/>
      <c r="DV17"/>
      <c r="DW17"/>
      <c r="DX17" s="1" t="s">
        <v>275</v>
      </c>
      <c r="DZ17" s="20">
        <v>-1.89364</v>
      </c>
      <c r="EA17" s="20">
        <v>-4.0486500000000003</v>
      </c>
      <c r="EB17" s="20">
        <v>-2.9711500000000002</v>
      </c>
      <c r="EC17" s="20">
        <v>210.36344</v>
      </c>
      <c r="ED17" s="21">
        <v>0.63334000000000001</v>
      </c>
      <c r="EE17">
        <v>2506</v>
      </c>
      <c r="EF17" s="20">
        <v>169.06411</v>
      </c>
      <c r="EG17" s="21">
        <v>0.63766999999999996</v>
      </c>
      <c r="EH17">
        <v>2048</v>
      </c>
      <c r="EI17">
        <v>274</v>
      </c>
      <c r="EJ17">
        <v>184</v>
      </c>
      <c r="EK17">
        <v>80</v>
      </c>
      <c r="EL17">
        <v>45</v>
      </c>
    </row>
    <row r="18" spans="1:142" ht="46" customHeight="1">
      <c r="A18" s="1">
        <v>24</v>
      </c>
      <c r="B18" s="1" t="s">
        <v>46</v>
      </c>
      <c r="C18" s="1">
        <v>946</v>
      </c>
      <c r="D18" s="5">
        <v>3</v>
      </c>
      <c r="E18" s="9" t="s">
        <v>192</v>
      </c>
      <c r="F18" s="5">
        <v>2012</v>
      </c>
      <c r="G18" s="7">
        <v>42783</v>
      </c>
      <c r="H18" s="7">
        <v>42790</v>
      </c>
      <c r="I18" s="1">
        <v>2.5</v>
      </c>
      <c r="J18" s="1">
        <v>1675</v>
      </c>
      <c r="K18" s="1">
        <v>9</v>
      </c>
      <c r="L18" s="1">
        <v>3</v>
      </c>
      <c r="M18" s="1">
        <v>3</v>
      </c>
      <c r="N18" s="1">
        <v>0</v>
      </c>
      <c r="O18" s="1" t="s">
        <v>11</v>
      </c>
      <c r="P18" s="1">
        <v>1</v>
      </c>
      <c r="Q18" s="6">
        <f t="shared" si="0"/>
        <v>46.75</v>
      </c>
      <c r="R18" s="6">
        <f t="shared" si="1"/>
        <v>80.25</v>
      </c>
      <c r="S18" s="1" t="s">
        <v>74</v>
      </c>
      <c r="T18" s="1" t="s">
        <v>30</v>
      </c>
      <c r="U18" s="1" t="s">
        <v>75</v>
      </c>
      <c r="V18" s="1" t="s">
        <v>22</v>
      </c>
      <c r="W18" s="1" t="s">
        <v>73</v>
      </c>
      <c r="AB18" s="1">
        <v>88</v>
      </c>
      <c r="AE18" s="6">
        <v>71.5</v>
      </c>
      <c r="AJ18" s="1">
        <v>1</v>
      </c>
      <c r="AK18" s="1">
        <v>13</v>
      </c>
      <c r="AL18" s="1">
        <v>27</v>
      </c>
      <c r="AM18" s="1">
        <v>22</v>
      </c>
      <c r="AN18" s="1">
        <v>5</v>
      </c>
      <c r="BM18" s="1" t="s">
        <v>35</v>
      </c>
      <c r="BT18" s="1">
        <v>12</v>
      </c>
      <c r="CA18" s="1" t="s">
        <v>5</v>
      </c>
      <c r="CB18" s="1">
        <v>92</v>
      </c>
      <c r="CC18" s="1" t="s">
        <v>102</v>
      </c>
      <c r="CD18" s="1" t="s">
        <v>5</v>
      </c>
      <c r="CE18" s="1" t="s">
        <v>5</v>
      </c>
      <c r="CF18" s="1">
        <v>1</v>
      </c>
      <c r="CG18" s="1" t="s">
        <v>18</v>
      </c>
      <c r="CH18" s="1" t="s">
        <v>9</v>
      </c>
      <c r="CI18" s="1" t="s">
        <v>60</v>
      </c>
      <c r="CJ18" s="1" t="s">
        <v>5</v>
      </c>
      <c r="CK18" s="1" t="s">
        <v>88</v>
      </c>
      <c r="CL18" s="1" t="s">
        <v>52</v>
      </c>
      <c r="CM18" s="1" t="s">
        <v>83</v>
      </c>
      <c r="CN18" s="1" t="s">
        <v>211</v>
      </c>
      <c r="CO18" s="1" t="s">
        <v>199</v>
      </c>
      <c r="CP18" s="1">
        <v>30</v>
      </c>
      <c r="CQ18" s="18" t="s">
        <v>2</v>
      </c>
      <c r="CR18" s="1" t="s">
        <v>200</v>
      </c>
      <c r="CS18" s="1">
        <v>4</v>
      </c>
      <c r="CT18" s="1" t="s">
        <v>33</v>
      </c>
      <c r="CU18" s="1">
        <v>63</v>
      </c>
      <c r="CV18" s="1">
        <v>76</v>
      </c>
      <c r="CW18" s="1">
        <v>120</v>
      </c>
      <c r="CX18" s="1">
        <v>165</v>
      </c>
      <c r="DE18" s="18">
        <v>63</v>
      </c>
      <c r="DF18" s="18">
        <v>76</v>
      </c>
      <c r="DG18" s="18">
        <v>120</v>
      </c>
      <c r="DH18" s="18">
        <v>165</v>
      </c>
      <c r="DI18" s="1">
        <v>4</v>
      </c>
      <c r="DJ18" s="1">
        <v>1</v>
      </c>
      <c r="DK18" s="1" t="s">
        <v>280</v>
      </c>
      <c r="DM18" s="1">
        <v>3</v>
      </c>
      <c r="DN18" s="1">
        <v>1</v>
      </c>
      <c r="DO18" t="s">
        <v>270</v>
      </c>
      <c r="DP18" t="s">
        <v>271</v>
      </c>
      <c r="DQ18" t="s">
        <v>272</v>
      </c>
      <c r="DR18"/>
      <c r="DS18"/>
      <c r="DT18"/>
      <c r="DU18"/>
      <c r="DV18"/>
      <c r="DW18"/>
      <c r="DX18" s="1" t="s">
        <v>275</v>
      </c>
      <c r="DZ18" s="20">
        <v>-0.28112999999999999</v>
      </c>
      <c r="EA18" s="20">
        <v>-0.78659999999999997</v>
      </c>
      <c r="EB18" s="20">
        <v>-0.53386999999999996</v>
      </c>
      <c r="EC18" s="20">
        <v>160.41830999999999</v>
      </c>
      <c r="ED18" s="21">
        <v>0.65656000000000003</v>
      </c>
      <c r="EE18">
        <v>2093</v>
      </c>
      <c r="EF18" s="20">
        <v>145.18411</v>
      </c>
      <c r="EG18" s="21">
        <v>0.64973000000000003</v>
      </c>
      <c r="EH18">
        <v>1844</v>
      </c>
      <c r="EI18">
        <v>93</v>
      </c>
      <c r="EJ18">
        <v>30</v>
      </c>
      <c r="EK18">
        <v>100</v>
      </c>
      <c r="EL18">
        <v>100</v>
      </c>
    </row>
    <row r="19" spans="1:142" ht="46" customHeight="1">
      <c r="A19" s="1">
        <v>25</v>
      </c>
      <c r="B19" s="1" t="s">
        <v>26</v>
      </c>
      <c r="C19" s="1">
        <v>542</v>
      </c>
      <c r="D19" s="5">
        <v>3</v>
      </c>
      <c r="E19" s="5" t="s">
        <v>173</v>
      </c>
      <c r="F19" s="5">
        <v>2013</v>
      </c>
      <c r="G19" s="7">
        <v>42817</v>
      </c>
      <c r="H19" s="7">
        <v>42824</v>
      </c>
      <c r="I19" s="1">
        <v>2</v>
      </c>
      <c r="J19" s="1">
        <v>4214</v>
      </c>
      <c r="K19" s="1">
        <v>10</v>
      </c>
      <c r="L19" s="1">
        <v>5</v>
      </c>
      <c r="M19" s="1">
        <v>4</v>
      </c>
      <c r="N19" s="1">
        <v>1</v>
      </c>
      <c r="O19" s="1" t="s">
        <v>11</v>
      </c>
      <c r="P19" s="1">
        <v>3</v>
      </c>
      <c r="Q19" s="6">
        <f t="shared" si="0"/>
        <v>87.14</v>
      </c>
      <c r="R19" s="6">
        <f t="shared" si="1"/>
        <v>171.42000000000002</v>
      </c>
      <c r="S19" s="1" t="s">
        <v>74</v>
      </c>
      <c r="T19" s="1" t="s">
        <v>12</v>
      </c>
      <c r="U19" s="1" t="s">
        <v>75</v>
      </c>
      <c r="V19" s="1" t="s">
        <v>22</v>
      </c>
      <c r="W19" s="1" t="s">
        <v>73</v>
      </c>
      <c r="AA19" s="1">
        <v>137</v>
      </c>
      <c r="AB19" s="1">
        <v>92</v>
      </c>
      <c r="AC19" s="1">
        <v>78</v>
      </c>
      <c r="AE19" s="1">
        <v>85</v>
      </c>
      <c r="AF19" s="1">
        <v>80</v>
      </c>
      <c r="AG19" s="1">
        <v>22</v>
      </c>
      <c r="AH19" s="1">
        <v>80</v>
      </c>
      <c r="AJ19" s="1">
        <v>3</v>
      </c>
      <c r="AK19" s="1">
        <v>8</v>
      </c>
      <c r="AL19" s="1">
        <v>14</v>
      </c>
      <c r="AM19" s="1">
        <v>14</v>
      </c>
      <c r="AN19" s="1">
        <v>1</v>
      </c>
      <c r="AO19" s="1">
        <v>8</v>
      </c>
      <c r="AP19" s="1">
        <v>20</v>
      </c>
      <c r="AQ19" s="1">
        <v>30</v>
      </c>
      <c r="AR19" s="1">
        <v>1</v>
      </c>
      <c r="AS19" s="1">
        <v>8</v>
      </c>
      <c r="AT19" s="1">
        <v>20</v>
      </c>
      <c r="AU19" s="1">
        <v>30</v>
      </c>
      <c r="AV19" s="1">
        <v>1</v>
      </c>
      <c r="BM19" s="1" t="s">
        <v>4</v>
      </c>
      <c r="BN19" s="1" t="s">
        <v>35</v>
      </c>
      <c r="BO19" s="1" t="s">
        <v>35</v>
      </c>
      <c r="BT19" s="1">
        <v>6</v>
      </c>
      <c r="BU19" s="1">
        <v>6</v>
      </c>
      <c r="BV19" s="1">
        <v>6</v>
      </c>
      <c r="CA19" s="1" t="s">
        <v>7</v>
      </c>
      <c r="CD19" s="1" t="s">
        <v>5</v>
      </c>
      <c r="CE19" s="1" t="s">
        <v>7</v>
      </c>
      <c r="CF19" s="1">
        <v>1</v>
      </c>
      <c r="CG19" s="1" t="s">
        <v>18</v>
      </c>
      <c r="CH19" s="1" t="s">
        <v>9</v>
      </c>
      <c r="CI19" s="1" t="s">
        <v>19</v>
      </c>
      <c r="CJ19" s="1" t="s">
        <v>5</v>
      </c>
      <c r="CK19" s="1" t="s">
        <v>87</v>
      </c>
      <c r="CL19" s="1" t="s">
        <v>52</v>
      </c>
      <c r="CM19" s="1" t="s">
        <v>212</v>
      </c>
      <c r="CN19" s="1" t="s">
        <v>213</v>
      </c>
      <c r="CO19" s="1" t="s">
        <v>199</v>
      </c>
      <c r="CQ19" s="18" t="s">
        <v>2</v>
      </c>
      <c r="CR19" s="1">
        <v>3</v>
      </c>
      <c r="CS19" s="1">
        <v>2</v>
      </c>
      <c r="CU19" s="1">
        <v>278</v>
      </c>
      <c r="CX19" s="1">
        <v>392</v>
      </c>
      <c r="DE19" s="18">
        <v>278</v>
      </c>
      <c r="DF19" s="18" t="s">
        <v>418</v>
      </c>
      <c r="DG19" s="18" t="s">
        <v>418</v>
      </c>
      <c r="DH19" s="18">
        <v>392</v>
      </c>
      <c r="DI19" s="1">
        <v>6</v>
      </c>
      <c r="DJ19" s="1">
        <v>2</v>
      </c>
      <c r="DK19" s="1" t="s">
        <v>392</v>
      </c>
      <c r="DL19" s="1" t="s">
        <v>392</v>
      </c>
      <c r="DM19" s="1">
        <v>5</v>
      </c>
      <c r="DN19" s="1">
        <v>2</v>
      </c>
      <c r="DO19" t="s">
        <v>270</v>
      </c>
      <c r="DP19" t="s">
        <v>271</v>
      </c>
      <c r="DQ19" t="s">
        <v>274</v>
      </c>
      <c r="DR19" t="s">
        <v>277</v>
      </c>
      <c r="DS19" t="s">
        <v>272</v>
      </c>
      <c r="DT19"/>
      <c r="DU19"/>
      <c r="DV19"/>
      <c r="DW19"/>
      <c r="DX19" s="1" t="s">
        <v>278</v>
      </c>
      <c r="DY19" s="1" t="s">
        <v>279</v>
      </c>
      <c r="DZ19" s="20">
        <v>-1.04969</v>
      </c>
      <c r="EA19" s="20">
        <v>-0.82928000000000002</v>
      </c>
      <c r="EB19" s="20">
        <v>-0.93947999999999998</v>
      </c>
      <c r="EC19" s="20">
        <v>283.71188000000001</v>
      </c>
      <c r="ED19" s="21">
        <v>0.63805000000000001</v>
      </c>
      <c r="EE19">
        <v>3443</v>
      </c>
      <c r="EF19" s="20">
        <v>224.49323000000001</v>
      </c>
      <c r="EG19" s="21">
        <v>0.66210000000000002</v>
      </c>
      <c r="EH19">
        <v>2993</v>
      </c>
      <c r="EI19">
        <v>75</v>
      </c>
      <c r="EJ19">
        <v>48</v>
      </c>
      <c r="EK19">
        <v>100</v>
      </c>
      <c r="EL19">
        <v>100</v>
      </c>
    </row>
    <row r="20" spans="1:142" ht="46" customHeight="1">
      <c r="A20" s="1">
        <v>26</v>
      </c>
      <c r="B20" s="1" t="s">
        <v>27</v>
      </c>
      <c r="C20" s="1">
        <v>956</v>
      </c>
      <c r="D20" s="5">
        <v>12</v>
      </c>
      <c r="E20" s="5" t="s">
        <v>174</v>
      </c>
      <c r="F20" s="5">
        <v>2013</v>
      </c>
      <c r="G20" s="7">
        <v>42843</v>
      </c>
      <c r="H20" s="7">
        <v>42850</v>
      </c>
      <c r="I20" s="1">
        <v>2</v>
      </c>
      <c r="J20" s="1">
        <v>1539</v>
      </c>
      <c r="K20" s="1">
        <v>9</v>
      </c>
      <c r="L20" s="1">
        <v>3</v>
      </c>
      <c r="M20" s="1">
        <v>2</v>
      </c>
      <c r="N20" s="1">
        <v>1</v>
      </c>
      <c r="O20" s="1" t="s">
        <v>11</v>
      </c>
      <c r="P20" s="1">
        <v>2</v>
      </c>
      <c r="Q20" s="6">
        <f t="shared" si="0"/>
        <v>45.39</v>
      </c>
      <c r="R20" s="6">
        <f t="shared" si="1"/>
        <v>76.17</v>
      </c>
      <c r="S20" s="1" t="s">
        <v>74</v>
      </c>
      <c r="T20" s="1" t="s">
        <v>12</v>
      </c>
      <c r="U20" s="1" t="s">
        <v>72</v>
      </c>
      <c r="V20" s="1" t="s">
        <v>20</v>
      </c>
      <c r="W20" s="1" t="s">
        <v>73</v>
      </c>
      <c r="AA20" s="1">
        <v>88</v>
      </c>
      <c r="AB20" s="1">
        <v>37</v>
      </c>
      <c r="AC20" s="1">
        <v>45</v>
      </c>
      <c r="AE20" s="1">
        <v>40</v>
      </c>
      <c r="AF20" s="1">
        <v>30</v>
      </c>
      <c r="AJ20" s="1">
        <v>1</v>
      </c>
      <c r="AK20" s="1">
        <v>13</v>
      </c>
      <c r="AL20" s="1">
        <v>20</v>
      </c>
      <c r="AM20" s="1">
        <v>30</v>
      </c>
      <c r="AN20" s="1">
        <v>1</v>
      </c>
      <c r="BM20" s="1" t="s">
        <v>149</v>
      </c>
      <c r="BT20" s="1">
        <v>3</v>
      </c>
      <c r="CA20" s="1" t="s">
        <v>5</v>
      </c>
      <c r="CD20" s="1" t="s">
        <v>5</v>
      </c>
      <c r="CE20" s="1" t="s">
        <v>5</v>
      </c>
      <c r="CF20" s="1">
        <v>0</v>
      </c>
      <c r="CG20" s="1" t="s">
        <v>9</v>
      </c>
      <c r="CH20" s="1" t="s">
        <v>9</v>
      </c>
      <c r="CI20" s="1" t="s">
        <v>19</v>
      </c>
      <c r="CJ20" s="1" t="s">
        <v>5</v>
      </c>
      <c r="CK20" s="1" t="s">
        <v>87</v>
      </c>
      <c r="CL20" s="1" t="s">
        <v>52</v>
      </c>
      <c r="CM20" s="1" t="s">
        <v>84</v>
      </c>
      <c r="CN20" s="1" t="s">
        <v>284</v>
      </c>
      <c r="CO20" s="1" t="s">
        <v>198</v>
      </c>
      <c r="CP20" s="1">
        <v>17</v>
      </c>
      <c r="CQ20" s="18" t="s">
        <v>2</v>
      </c>
      <c r="CR20" s="1">
        <v>4</v>
      </c>
      <c r="CS20" s="1">
        <v>4</v>
      </c>
      <c r="CT20" s="1" t="s">
        <v>13</v>
      </c>
      <c r="CU20" s="1">
        <v>74</v>
      </c>
      <c r="CV20" s="1">
        <v>103</v>
      </c>
      <c r="CW20" s="1">
        <v>138</v>
      </c>
      <c r="CX20" s="1">
        <v>159</v>
      </c>
      <c r="CY20" s="15" t="s">
        <v>414</v>
      </c>
      <c r="CZ20" s="15" t="s">
        <v>415</v>
      </c>
      <c r="DA20" s="16">
        <v>0.93269230769230771</v>
      </c>
      <c r="DB20" s="16">
        <v>0.93835616438356162</v>
      </c>
      <c r="DC20" s="16">
        <v>0.94117647058823528</v>
      </c>
      <c r="DD20" s="16">
        <v>0.89454545454545453</v>
      </c>
      <c r="DE20" s="17">
        <v>79.340206185567013</v>
      </c>
      <c r="DF20" s="17">
        <v>109.76642335766424</v>
      </c>
      <c r="DG20" s="17">
        <v>146.625</v>
      </c>
      <c r="DH20" s="17">
        <v>177.7439024390244</v>
      </c>
      <c r="DI20" s="1">
        <v>5</v>
      </c>
      <c r="DJ20" s="1">
        <v>1</v>
      </c>
      <c r="DK20" s="1" t="s">
        <v>280</v>
      </c>
      <c r="DM20" s="1">
        <v>5</v>
      </c>
      <c r="DN20" s="1">
        <v>1</v>
      </c>
      <c r="DO20" t="s">
        <v>270</v>
      </c>
      <c r="DP20" t="s">
        <v>271</v>
      </c>
      <c r="DQ20" t="s">
        <v>274</v>
      </c>
      <c r="DR20" t="s">
        <v>273</v>
      </c>
      <c r="DS20" t="s">
        <v>272</v>
      </c>
      <c r="DT20"/>
      <c r="DU20"/>
      <c r="DV20"/>
      <c r="DW20"/>
      <c r="DX20" s="1" t="s">
        <v>275</v>
      </c>
      <c r="DZ20" s="20">
        <v>-1.46153</v>
      </c>
      <c r="EA20" s="20">
        <v>-1.2957799999999999</v>
      </c>
      <c r="EB20" s="20">
        <v>-1.37866</v>
      </c>
      <c r="EC20" s="20">
        <v>88.061930000000004</v>
      </c>
      <c r="ED20" s="21">
        <v>0.75427999999999995</v>
      </c>
      <c r="EE20">
        <v>1684</v>
      </c>
      <c r="EF20" s="20">
        <v>79.01737</v>
      </c>
      <c r="EG20" s="21">
        <v>0.67589999999999995</v>
      </c>
      <c r="EH20">
        <v>1112</v>
      </c>
      <c r="EI20">
        <v>20</v>
      </c>
      <c r="EJ20">
        <v>18</v>
      </c>
      <c r="EK20">
        <v>45</v>
      </c>
      <c r="EL20">
        <v>30</v>
      </c>
    </row>
    <row r="21" spans="1:142" ht="46" customHeight="1">
      <c r="A21" s="1">
        <v>27</v>
      </c>
      <c r="B21" s="1" t="s">
        <v>45</v>
      </c>
      <c r="C21" s="1">
        <v>945</v>
      </c>
      <c r="D21" s="5">
        <v>12</v>
      </c>
      <c r="E21" s="5" t="s">
        <v>175</v>
      </c>
      <c r="F21" s="5">
        <v>2012</v>
      </c>
      <c r="G21" s="7">
        <v>42892</v>
      </c>
      <c r="H21" s="7">
        <v>42899</v>
      </c>
      <c r="I21" s="1">
        <v>2</v>
      </c>
      <c r="J21" s="1">
        <v>3149</v>
      </c>
      <c r="K21" s="1">
        <v>11</v>
      </c>
      <c r="L21" s="1">
        <v>4</v>
      </c>
      <c r="M21" s="1">
        <v>4</v>
      </c>
      <c r="N21" s="1">
        <v>1</v>
      </c>
      <c r="O21" s="1" t="s">
        <v>11</v>
      </c>
      <c r="P21" s="1">
        <v>3</v>
      </c>
      <c r="Q21" s="6">
        <f t="shared" si="0"/>
        <v>68.989999999999995</v>
      </c>
      <c r="R21" s="6">
        <f t="shared" si="1"/>
        <v>131.97</v>
      </c>
      <c r="S21" s="1" t="s">
        <v>74</v>
      </c>
      <c r="T21" s="1" t="s">
        <v>12</v>
      </c>
      <c r="U21" s="1" t="s">
        <v>75</v>
      </c>
      <c r="V21" s="1" t="s">
        <v>22</v>
      </c>
      <c r="W21" s="1" t="s">
        <v>73</v>
      </c>
      <c r="AA21" s="1">
        <v>72</v>
      </c>
      <c r="AB21" s="1">
        <v>52</v>
      </c>
      <c r="AC21" s="1">
        <v>56</v>
      </c>
      <c r="AE21" s="1">
        <v>52</v>
      </c>
      <c r="AF21" s="1">
        <v>58</v>
      </c>
      <c r="AG21" s="1">
        <v>63</v>
      </c>
      <c r="AH21" s="1">
        <v>36</v>
      </c>
      <c r="AJ21" s="1">
        <v>2</v>
      </c>
      <c r="AK21" s="1">
        <v>8</v>
      </c>
      <c r="AL21" s="1">
        <v>20</v>
      </c>
      <c r="AM21" s="1">
        <v>25</v>
      </c>
      <c r="AN21" s="1">
        <v>1</v>
      </c>
      <c r="AO21" s="1">
        <v>8</v>
      </c>
      <c r="AP21" s="1">
        <v>14</v>
      </c>
      <c r="AQ21" s="1">
        <v>14</v>
      </c>
      <c r="AR21" s="1">
        <v>1</v>
      </c>
      <c r="BM21" s="1" t="s">
        <v>4</v>
      </c>
      <c r="BN21" s="1" t="s">
        <v>147</v>
      </c>
      <c r="BT21" s="1">
        <v>2</v>
      </c>
      <c r="BU21" s="1">
        <v>2</v>
      </c>
      <c r="CA21" s="1" t="s">
        <v>5</v>
      </c>
      <c r="CD21" s="1" t="s">
        <v>5</v>
      </c>
      <c r="CE21" s="1" t="s">
        <v>5</v>
      </c>
      <c r="CF21" s="1">
        <v>1</v>
      </c>
      <c r="CG21" s="1" t="s">
        <v>18</v>
      </c>
      <c r="CH21" s="1" t="s">
        <v>9</v>
      </c>
      <c r="CI21" s="1" t="s">
        <v>19</v>
      </c>
      <c r="CJ21" s="1" t="s">
        <v>5</v>
      </c>
      <c r="CK21" s="1" t="s">
        <v>88</v>
      </c>
      <c r="CL21" s="1" t="s">
        <v>52</v>
      </c>
      <c r="CM21" s="1" t="s">
        <v>1</v>
      </c>
      <c r="CN21" s="1" t="s">
        <v>214</v>
      </c>
      <c r="CO21" s="1" t="s">
        <v>199</v>
      </c>
      <c r="CP21" s="1">
        <v>27</v>
      </c>
      <c r="CQ21" s="18" t="s">
        <v>3</v>
      </c>
      <c r="CR21" s="1">
        <v>2</v>
      </c>
      <c r="CS21" s="1">
        <v>2</v>
      </c>
      <c r="CT21" s="1" t="s">
        <v>17</v>
      </c>
      <c r="CU21" s="1">
        <v>132</v>
      </c>
      <c r="CX21" s="1">
        <v>293</v>
      </c>
      <c r="DE21" s="18">
        <v>132</v>
      </c>
      <c r="DF21" s="18" t="s">
        <v>418</v>
      </c>
      <c r="DG21" s="18" t="s">
        <v>418</v>
      </c>
      <c r="DH21" s="18">
        <v>293</v>
      </c>
      <c r="DI21" s="1">
        <v>5</v>
      </c>
      <c r="DJ21" s="1">
        <v>1</v>
      </c>
      <c r="DK21" s="1" t="s">
        <v>392</v>
      </c>
      <c r="DM21" s="1">
        <v>5</v>
      </c>
      <c r="DN21" s="1">
        <v>1</v>
      </c>
      <c r="DO21" t="s">
        <v>270</v>
      </c>
      <c r="DP21" t="s">
        <v>271</v>
      </c>
      <c r="DQ21" t="s">
        <v>272</v>
      </c>
      <c r="DR21" t="s">
        <v>273</v>
      </c>
      <c r="DS21" t="s">
        <v>276</v>
      </c>
      <c r="DT21"/>
      <c r="DU21"/>
      <c r="DV21"/>
      <c r="DW21"/>
      <c r="DX21" s="1" t="s">
        <v>275</v>
      </c>
      <c r="DZ21" s="20">
        <v>-0.54076999999999997</v>
      </c>
      <c r="EA21" s="20">
        <v>0.74202999999999997</v>
      </c>
      <c r="EB21" s="20">
        <v>0.10063</v>
      </c>
      <c r="EC21" s="20">
        <v>135.37423000000001</v>
      </c>
      <c r="ED21" s="21">
        <v>0.70967000000000002</v>
      </c>
      <c r="EE21">
        <v>2174</v>
      </c>
      <c r="EF21" s="20">
        <v>141.89404999999999</v>
      </c>
      <c r="EG21" s="21">
        <v>0.67101999999999995</v>
      </c>
      <c r="EH21">
        <v>1959</v>
      </c>
      <c r="EI21">
        <v>54</v>
      </c>
      <c r="EJ21">
        <v>-22</v>
      </c>
      <c r="EK21">
        <v>45</v>
      </c>
      <c r="EL21">
        <v>35</v>
      </c>
    </row>
    <row r="22" spans="1:142" ht="46" customHeight="1">
      <c r="A22" s="1">
        <v>28</v>
      </c>
      <c r="B22" s="1" t="s">
        <v>28</v>
      </c>
      <c r="C22" s="1">
        <v>945</v>
      </c>
      <c r="D22" s="5">
        <v>12</v>
      </c>
      <c r="E22" s="5" t="s">
        <v>172</v>
      </c>
      <c r="F22" s="5">
        <v>2014</v>
      </c>
      <c r="G22" s="7">
        <v>42809</v>
      </c>
      <c r="H22" s="7">
        <v>42816</v>
      </c>
      <c r="I22" s="1">
        <v>2</v>
      </c>
      <c r="J22" s="1">
        <v>2448</v>
      </c>
      <c r="K22" s="1">
        <v>8</v>
      </c>
      <c r="L22" s="1">
        <v>5</v>
      </c>
      <c r="M22" s="1">
        <v>3</v>
      </c>
      <c r="N22" s="1">
        <v>0</v>
      </c>
      <c r="O22" s="1" t="s">
        <v>11</v>
      </c>
      <c r="P22" s="1">
        <v>3</v>
      </c>
      <c r="Q22" s="6">
        <f t="shared" si="0"/>
        <v>69.48</v>
      </c>
      <c r="R22" s="6">
        <f t="shared" si="1"/>
        <v>118.44</v>
      </c>
      <c r="S22" s="1" t="s">
        <v>74</v>
      </c>
      <c r="T22" s="1" t="s">
        <v>12</v>
      </c>
      <c r="U22" s="1" t="s">
        <v>75</v>
      </c>
      <c r="V22" s="1" t="s">
        <v>22</v>
      </c>
      <c r="W22" s="1" t="s">
        <v>73</v>
      </c>
      <c r="AA22" s="1">
        <v>75</v>
      </c>
      <c r="AB22" s="1">
        <v>92</v>
      </c>
      <c r="AC22" s="1">
        <v>85</v>
      </c>
      <c r="AE22" s="1">
        <v>109</v>
      </c>
      <c r="AF22" s="1">
        <v>92</v>
      </c>
      <c r="AJ22" s="1">
        <v>2</v>
      </c>
      <c r="AK22" s="1">
        <v>8</v>
      </c>
      <c r="AL22" s="1">
        <v>24</v>
      </c>
      <c r="AM22" s="1">
        <v>20</v>
      </c>
      <c r="AN22" s="1">
        <v>1</v>
      </c>
      <c r="AO22" s="1">
        <v>8</v>
      </c>
      <c r="AP22" s="1">
        <v>24</v>
      </c>
      <c r="AQ22" s="1">
        <v>20</v>
      </c>
      <c r="AR22" s="1">
        <v>1</v>
      </c>
      <c r="BM22" s="1" t="s">
        <v>35</v>
      </c>
      <c r="BN22" s="1" t="s">
        <v>35</v>
      </c>
      <c r="BT22" s="1">
        <v>2</v>
      </c>
      <c r="BU22" s="1">
        <v>2</v>
      </c>
      <c r="CA22" s="1" t="s">
        <v>5</v>
      </c>
      <c r="CD22" s="1" t="s">
        <v>5</v>
      </c>
      <c r="CE22" s="1" t="s">
        <v>5</v>
      </c>
      <c r="CF22" s="1">
        <v>0</v>
      </c>
      <c r="CG22" s="1" t="s">
        <v>9</v>
      </c>
      <c r="CH22" s="1" t="s">
        <v>9</v>
      </c>
      <c r="CI22" s="1" t="s">
        <v>19</v>
      </c>
      <c r="CJ22" s="1" t="s">
        <v>5</v>
      </c>
      <c r="CK22" s="1" t="s">
        <v>87</v>
      </c>
      <c r="CL22" s="1" t="s">
        <v>52</v>
      </c>
      <c r="CM22" s="1" t="s">
        <v>6</v>
      </c>
      <c r="CN22" s="1" t="s">
        <v>215</v>
      </c>
      <c r="CO22" s="1" t="s">
        <v>198</v>
      </c>
      <c r="CP22" s="1">
        <v>24</v>
      </c>
      <c r="CQ22" s="18" t="s">
        <v>3</v>
      </c>
      <c r="CR22" s="1">
        <v>2</v>
      </c>
      <c r="CS22" s="1">
        <v>2</v>
      </c>
      <c r="CT22" s="1" t="s">
        <v>17</v>
      </c>
      <c r="CU22" s="1">
        <v>36</v>
      </c>
      <c r="CX22" s="1">
        <v>42</v>
      </c>
      <c r="CZ22" s="15" t="s">
        <v>409</v>
      </c>
      <c r="DA22" s="16">
        <v>0.87</v>
      </c>
      <c r="DB22" s="16"/>
      <c r="DC22" s="16"/>
      <c r="DD22" s="16">
        <v>0.87</v>
      </c>
      <c r="DE22" s="17">
        <v>41.379310344827587</v>
      </c>
      <c r="DF22" s="17"/>
      <c r="DG22" s="17"/>
      <c r="DH22" s="17">
        <v>48.275862068965516</v>
      </c>
      <c r="DI22" s="1">
        <v>4</v>
      </c>
      <c r="DJ22" s="1">
        <v>1</v>
      </c>
      <c r="DK22" s="1" t="s">
        <v>280</v>
      </c>
      <c r="DM22" s="1">
        <v>2</v>
      </c>
      <c r="DN22" s="1">
        <v>1</v>
      </c>
      <c r="DO22" t="s">
        <v>270</v>
      </c>
      <c r="DP22" t="s">
        <v>272</v>
      </c>
      <c r="DQ22"/>
      <c r="DR22"/>
      <c r="DS22"/>
      <c r="DT22"/>
      <c r="DU22"/>
      <c r="DV22"/>
      <c r="DW22"/>
      <c r="DX22" s="1" t="s">
        <v>275</v>
      </c>
      <c r="DZ22" s="20">
        <v>-0.33871000000000001</v>
      </c>
      <c r="EA22" s="20">
        <v>-0.19586000000000001</v>
      </c>
      <c r="EB22" s="20">
        <v>-0.26728000000000002</v>
      </c>
      <c r="EC22" s="20">
        <v>156.15846999999999</v>
      </c>
      <c r="ED22" s="21">
        <v>0.63614999999999999</v>
      </c>
      <c r="EE22">
        <v>1881</v>
      </c>
      <c r="EF22" s="20">
        <v>131.52440000000001</v>
      </c>
      <c r="EG22" s="21">
        <v>0.65512000000000004</v>
      </c>
      <c r="EH22">
        <v>1706</v>
      </c>
      <c r="EI22">
        <v>72</v>
      </c>
      <c r="EJ22">
        <v>28</v>
      </c>
      <c r="EK22">
        <v>75</v>
      </c>
      <c r="EL22">
        <v>45</v>
      </c>
    </row>
    <row r="23" spans="1:142" ht="46" customHeight="1">
      <c r="A23" s="1">
        <v>29</v>
      </c>
      <c r="B23" s="1" t="s">
        <v>28</v>
      </c>
      <c r="C23" s="1">
        <v>945</v>
      </c>
      <c r="D23" s="5">
        <v>12</v>
      </c>
      <c r="E23" s="5" t="s">
        <v>176</v>
      </c>
      <c r="F23" s="5">
        <v>2013</v>
      </c>
      <c r="G23" s="7">
        <v>42895</v>
      </c>
      <c r="H23" s="7">
        <v>42902</v>
      </c>
      <c r="I23" s="1">
        <v>2</v>
      </c>
      <c r="J23" s="1">
        <v>3050</v>
      </c>
      <c r="K23" s="1">
        <v>9</v>
      </c>
      <c r="L23" s="1">
        <v>5</v>
      </c>
      <c r="M23" s="1">
        <v>4</v>
      </c>
      <c r="N23" s="1">
        <v>1</v>
      </c>
      <c r="O23" s="1" t="s">
        <v>11</v>
      </c>
      <c r="P23" s="1">
        <v>2</v>
      </c>
      <c r="Q23" s="6">
        <f t="shared" si="0"/>
        <v>75.5</v>
      </c>
      <c r="R23" s="6">
        <f t="shared" si="1"/>
        <v>136.5</v>
      </c>
      <c r="S23" s="1" t="s">
        <v>74</v>
      </c>
      <c r="T23" s="1" t="s">
        <v>12</v>
      </c>
      <c r="U23" s="1" t="s">
        <v>72</v>
      </c>
      <c r="V23" s="1" t="s">
        <v>20</v>
      </c>
      <c r="W23" s="1" t="s">
        <v>73</v>
      </c>
      <c r="AA23" s="1">
        <v>104</v>
      </c>
      <c r="AB23" s="1">
        <v>93</v>
      </c>
      <c r="AC23" s="1">
        <v>50</v>
      </c>
      <c r="AE23" s="1">
        <v>80</v>
      </c>
      <c r="AF23" s="1">
        <v>100</v>
      </c>
      <c r="AG23" s="1">
        <v>44</v>
      </c>
      <c r="AH23" s="1">
        <v>13</v>
      </c>
      <c r="AJ23" s="1">
        <v>2</v>
      </c>
      <c r="AK23" s="1">
        <v>12</v>
      </c>
      <c r="AL23" s="1">
        <v>14</v>
      </c>
      <c r="AM23" s="1">
        <v>14</v>
      </c>
      <c r="AN23" s="1">
        <v>1</v>
      </c>
      <c r="AO23" s="1">
        <v>11</v>
      </c>
      <c r="AP23" s="1">
        <v>20</v>
      </c>
      <c r="AQ23" s="1">
        <v>30</v>
      </c>
      <c r="AR23" s="1">
        <v>1</v>
      </c>
      <c r="BM23" s="1" t="s">
        <v>35</v>
      </c>
      <c r="BN23" s="1" t="s">
        <v>44</v>
      </c>
      <c r="BT23" s="1">
        <v>7</v>
      </c>
      <c r="BU23" s="1">
        <v>7</v>
      </c>
      <c r="CA23" s="1" t="s">
        <v>5</v>
      </c>
      <c r="CD23" s="1" t="s">
        <v>5</v>
      </c>
      <c r="CE23" s="1" t="s">
        <v>7</v>
      </c>
      <c r="CF23" s="1">
        <v>1</v>
      </c>
      <c r="CG23" s="1" t="s">
        <v>18</v>
      </c>
      <c r="CH23" s="1" t="s">
        <v>9</v>
      </c>
      <c r="CI23" s="1" t="s">
        <v>19</v>
      </c>
      <c r="CJ23" s="1" t="s">
        <v>5</v>
      </c>
      <c r="CK23" s="1" t="s">
        <v>87</v>
      </c>
      <c r="CL23" s="1" t="s">
        <v>52</v>
      </c>
      <c r="CM23" s="1" t="s">
        <v>6</v>
      </c>
      <c r="CN23" s="1" t="s">
        <v>216</v>
      </c>
      <c r="CO23" s="1" t="s">
        <v>199</v>
      </c>
      <c r="CP23" s="1">
        <v>29</v>
      </c>
      <c r="CQ23" s="18" t="s">
        <v>2</v>
      </c>
      <c r="CR23" s="1" t="s">
        <v>200</v>
      </c>
      <c r="CS23" s="1">
        <v>2</v>
      </c>
      <c r="CT23" s="1" t="s">
        <v>17</v>
      </c>
      <c r="CU23" s="1">
        <v>125</v>
      </c>
      <c r="CX23" s="1">
        <v>160</v>
      </c>
      <c r="DE23" s="18">
        <v>125</v>
      </c>
      <c r="DF23" s="18" t="s">
        <v>418</v>
      </c>
      <c r="DG23" s="18" t="s">
        <v>418</v>
      </c>
      <c r="DH23" s="18">
        <v>160</v>
      </c>
      <c r="DI23" s="1">
        <v>5</v>
      </c>
      <c r="DJ23" s="1">
        <v>1</v>
      </c>
      <c r="DK23" s="1" t="s">
        <v>392</v>
      </c>
      <c r="DM23" s="1">
        <v>5</v>
      </c>
      <c r="DN23" s="1">
        <v>1</v>
      </c>
      <c r="DO23" t="s">
        <v>270</v>
      </c>
      <c r="DP23" t="s">
        <v>271</v>
      </c>
      <c r="DQ23" t="s">
        <v>272</v>
      </c>
      <c r="DR23" t="s">
        <v>273</v>
      </c>
      <c r="DS23" t="s">
        <v>274</v>
      </c>
      <c r="DT23"/>
      <c r="DU23"/>
      <c r="DV23"/>
      <c r="DW23"/>
      <c r="DX23" s="1" t="s">
        <v>275</v>
      </c>
    </row>
    <row r="24" spans="1:142" ht="46" customHeight="1">
      <c r="A24" s="1">
        <v>30</v>
      </c>
      <c r="B24" s="1" t="s">
        <v>29</v>
      </c>
      <c r="C24" s="1">
        <v>945</v>
      </c>
      <c r="D24" s="5">
        <v>12</v>
      </c>
      <c r="E24" s="5" t="s">
        <v>177</v>
      </c>
      <c r="F24" s="5">
        <v>2014</v>
      </c>
      <c r="G24" s="7">
        <v>42832</v>
      </c>
      <c r="H24" s="7">
        <v>42839</v>
      </c>
      <c r="I24" s="1">
        <v>2</v>
      </c>
      <c r="J24" s="1">
        <v>3799</v>
      </c>
      <c r="K24" s="1">
        <v>9</v>
      </c>
      <c r="L24" s="1">
        <v>5</v>
      </c>
      <c r="M24" s="1">
        <v>3</v>
      </c>
      <c r="N24" s="1">
        <v>1</v>
      </c>
      <c r="O24" s="1" t="s">
        <v>11</v>
      </c>
      <c r="P24" s="1">
        <v>3</v>
      </c>
      <c r="Q24" s="6">
        <f t="shared" si="0"/>
        <v>82.990000000000009</v>
      </c>
      <c r="R24" s="6">
        <f t="shared" si="1"/>
        <v>158.97</v>
      </c>
      <c r="S24" s="1" t="s">
        <v>74</v>
      </c>
      <c r="T24" s="1" t="s">
        <v>30</v>
      </c>
      <c r="U24" s="1" t="s">
        <v>75</v>
      </c>
      <c r="V24" s="1" t="s">
        <v>22</v>
      </c>
      <c r="W24" s="1" t="s">
        <v>73</v>
      </c>
      <c r="AA24" s="1">
        <v>108</v>
      </c>
      <c r="AB24" s="1">
        <v>101</v>
      </c>
      <c r="AC24" s="1">
        <v>76</v>
      </c>
      <c r="AE24" s="1">
        <v>101</v>
      </c>
      <c r="AF24" s="1">
        <v>84</v>
      </c>
      <c r="AG24" s="1">
        <v>72</v>
      </c>
      <c r="AJ24" s="1">
        <v>2</v>
      </c>
      <c r="AL24" s="1">
        <v>30</v>
      </c>
      <c r="AM24" s="1">
        <v>20</v>
      </c>
      <c r="AN24" s="1">
        <v>1</v>
      </c>
      <c r="AP24" s="1">
        <v>14</v>
      </c>
      <c r="AQ24" s="1">
        <v>14</v>
      </c>
      <c r="AR24" s="1">
        <v>1</v>
      </c>
      <c r="BM24" s="1" t="s">
        <v>4</v>
      </c>
      <c r="BN24" s="1" t="s">
        <v>4</v>
      </c>
      <c r="CA24" s="1" t="s">
        <v>5</v>
      </c>
      <c r="CD24" s="1" t="s">
        <v>5</v>
      </c>
      <c r="CE24" s="1" t="s">
        <v>7</v>
      </c>
      <c r="CF24" s="1">
        <v>1</v>
      </c>
      <c r="CG24" s="1" t="s">
        <v>18</v>
      </c>
      <c r="CH24" s="1" t="s">
        <v>9</v>
      </c>
      <c r="CI24" s="1" t="s">
        <v>19</v>
      </c>
      <c r="CJ24" s="1" t="s">
        <v>5</v>
      </c>
      <c r="CK24" s="1" t="s">
        <v>87</v>
      </c>
      <c r="CL24" s="1" t="s">
        <v>52</v>
      </c>
      <c r="CM24" s="1" t="s">
        <v>6</v>
      </c>
      <c r="CN24" s="1" t="s">
        <v>217</v>
      </c>
      <c r="CO24" s="1" t="s">
        <v>199</v>
      </c>
      <c r="CP24" s="1">
        <v>28</v>
      </c>
      <c r="CQ24" s="18" t="s">
        <v>2</v>
      </c>
      <c r="CR24" s="1">
        <v>3</v>
      </c>
      <c r="CS24" s="1">
        <v>3</v>
      </c>
      <c r="CT24" s="1" t="s">
        <v>13</v>
      </c>
      <c r="CU24" s="1">
        <v>86</v>
      </c>
      <c r="CV24" s="1">
        <v>185</v>
      </c>
      <c r="CX24" s="1">
        <v>224</v>
      </c>
      <c r="DE24" s="18">
        <v>86</v>
      </c>
      <c r="DF24" s="18">
        <v>185</v>
      </c>
      <c r="DG24" s="18" t="s">
        <v>418</v>
      </c>
      <c r="DH24" s="18">
        <v>224</v>
      </c>
      <c r="DI24" s="1">
        <v>5</v>
      </c>
      <c r="DJ24" s="1">
        <v>1</v>
      </c>
      <c r="DK24" s="1" t="s">
        <v>392</v>
      </c>
      <c r="DM24" s="1">
        <v>5</v>
      </c>
      <c r="DN24" s="1">
        <v>1</v>
      </c>
      <c r="DO24" t="s">
        <v>270</v>
      </c>
      <c r="DP24" t="s">
        <v>271</v>
      </c>
      <c r="DQ24" t="s">
        <v>272</v>
      </c>
      <c r="DR24" t="s">
        <v>273</v>
      </c>
      <c r="DS24" t="s">
        <v>274</v>
      </c>
      <c r="DT24"/>
      <c r="DU24"/>
      <c r="DV24"/>
      <c r="DW24"/>
      <c r="DX24" s="1" t="s">
        <v>275</v>
      </c>
      <c r="DZ24" s="20">
        <v>-2.6128100000000001</v>
      </c>
      <c r="EA24" s="20">
        <v>-1.5020100000000001</v>
      </c>
      <c r="EB24" s="20">
        <v>-2.05741</v>
      </c>
      <c r="EC24" s="20">
        <v>146.82648</v>
      </c>
      <c r="ED24" s="21">
        <v>0.75307000000000002</v>
      </c>
      <c r="EE24">
        <v>2794</v>
      </c>
      <c r="EF24" s="20">
        <v>144.91138000000001</v>
      </c>
      <c r="EG24" s="21">
        <v>0.68284</v>
      </c>
      <c r="EH24">
        <v>2095</v>
      </c>
      <c r="EI24">
        <v>-89</v>
      </c>
      <c r="EJ24">
        <v>-100</v>
      </c>
      <c r="EK24">
        <v>20</v>
      </c>
      <c r="EL24">
        <v>40</v>
      </c>
    </row>
    <row r="25" spans="1:142" ht="46" customHeight="1">
      <c r="A25" s="1">
        <v>31</v>
      </c>
      <c r="B25" s="1" t="s">
        <v>28</v>
      </c>
      <c r="C25" s="1">
        <v>945</v>
      </c>
      <c r="D25" s="5">
        <v>12</v>
      </c>
      <c r="E25" s="5" t="s">
        <v>178</v>
      </c>
      <c r="F25" s="5">
        <v>2014</v>
      </c>
      <c r="G25" s="7">
        <v>42858</v>
      </c>
      <c r="H25" s="7">
        <v>42865</v>
      </c>
      <c r="I25" s="1">
        <v>1</v>
      </c>
      <c r="J25" s="1">
        <v>1468</v>
      </c>
      <c r="K25" s="1">
        <v>10</v>
      </c>
      <c r="L25" s="1">
        <v>2</v>
      </c>
      <c r="M25" s="1">
        <v>2</v>
      </c>
      <c r="N25" s="1">
        <v>0</v>
      </c>
      <c r="O25" s="1" t="s">
        <v>11</v>
      </c>
      <c r="P25" s="1">
        <v>2</v>
      </c>
      <c r="Q25" s="6">
        <f t="shared" si="0"/>
        <v>37.18</v>
      </c>
      <c r="R25" s="6">
        <f t="shared" si="1"/>
        <v>66.539999999999992</v>
      </c>
      <c r="S25" s="1" t="s">
        <v>156</v>
      </c>
      <c r="T25" s="1" t="s">
        <v>58</v>
      </c>
      <c r="U25" s="1" t="s">
        <v>75</v>
      </c>
      <c r="V25" s="1" t="s">
        <v>22</v>
      </c>
      <c r="W25" s="1" t="s">
        <v>77</v>
      </c>
      <c r="X25" s="1" t="s">
        <v>291</v>
      </c>
      <c r="AA25" s="1">
        <v>73</v>
      </c>
      <c r="AB25" s="1">
        <v>97</v>
      </c>
      <c r="AC25" s="1">
        <v>76</v>
      </c>
      <c r="AE25" s="1">
        <v>94</v>
      </c>
      <c r="AJ25" s="1">
        <v>1</v>
      </c>
      <c r="AK25" s="1">
        <v>8</v>
      </c>
      <c r="AL25" s="1">
        <v>20</v>
      </c>
      <c r="AM25" s="1">
        <v>25</v>
      </c>
      <c r="AN25" s="1">
        <v>1</v>
      </c>
      <c r="BM25" s="1" t="s">
        <v>147</v>
      </c>
      <c r="BT25" s="1">
        <v>8</v>
      </c>
      <c r="CA25" s="1" t="s">
        <v>7</v>
      </c>
      <c r="CD25" s="1" t="s">
        <v>5</v>
      </c>
      <c r="CE25" s="1" t="s">
        <v>7</v>
      </c>
      <c r="CF25" s="1">
        <v>0</v>
      </c>
      <c r="CG25" s="1" t="s">
        <v>9</v>
      </c>
      <c r="CH25" s="1" t="s">
        <v>9</v>
      </c>
      <c r="CI25" s="1" t="s">
        <v>19</v>
      </c>
      <c r="CJ25" s="1" t="s">
        <v>5</v>
      </c>
      <c r="CK25" s="1" t="s">
        <v>88</v>
      </c>
      <c r="CL25" s="1" t="s">
        <v>52</v>
      </c>
      <c r="CM25" s="1" t="s">
        <v>6</v>
      </c>
      <c r="CN25" s="1" t="s">
        <v>218</v>
      </c>
      <c r="CO25" s="1" t="s">
        <v>199</v>
      </c>
      <c r="CP25" s="1">
        <v>24</v>
      </c>
      <c r="CQ25" s="18" t="s">
        <v>2</v>
      </c>
      <c r="CR25" s="1">
        <v>3</v>
      </c>
      <c r="CS25" s="1">
        <v>3</v>
      </c>
      <c r="CT25" s="1" t="s">
        <v>13</v>
      </c>
      <c r="CU25" s="1">
        <v>129</v>
      </c>
      <c r="CV25" s="1">
        <v>235</v>
      </c>
      <c r="CX25" s="1">
        <v>274</v>
      </c>
      <c r="DE25" s="18">
        <v>129</v>
      </c>
      <c r="DF25" s="18">
        <v>235</v>
      </c>
      <c r="DG25" s="18" t="s">
        <v>418</v>
      </c>
      <c r="DH25" s="18">
        <v>274</v>
      </c>
      <c r="DI25" s="1">
        <v>5</v>
      </c>
      <c r="DJ25" s="1">
        <v>2</v>
      </c>
      <c r="DK25" s="1" t="s">
        <v>392</v>
      </c>
      <c r="DL25" s="1" t="s">
        <v>392</v>
      </c>
      <c r="DM25" s="1">
        <v>5</v>
      </c>
      <c r="DN25" s="1">
        <v>1</v>
      </c>
      <c r="DO25" t="s">
        <v>270</v>
      </c>
      <c r="DP25" t="s">
        <v>271</v>
      </c>
      <c r="DQ25" t="s">
        <v>272</v>
      </c>
      <c r="DR25" t="s">
        <v>273</v>
      </c>
      <c r="DS25" t="s">
        <v>274</v>
      </c>
      <c r="DT25"/>
      <c r="DU25"/>
      <c r="DV25"/>
      <c r="DW25"/>
      <c r="DX25" s="1" t="s">
        <v>275</v>
      </c>
      <c r="DZ25" s="20">
        <v>-1.10764</v>
      </c>
      <c r="EA25" s="20">
        <v>-0.21263000000000001</v>
      </c>
      <c r="EB25" s="20">
        <v>-0.66013999999999995</v>
      </c>
      <c r="EC25" s="20">
        <v>144.20784</v>
      </c>
      <c r="ED25" s="21">
        <v>0.64917000000000002</v>
      </c>
      <c r="EE25">
        <v>1828</v>
      </c>
      <c r="EF25" s="20">
        <v>92.370019999999997</v>
      </c>
      <c r="EG25" s="21">
        <v>0.69186999999999999</v>
      </c>
      <c r="EH25">
        <v>1384</v>
      </c>
      <c r="EI25">
        <v>54</v>
      </c>
      <c r="EJ25">
        <v>61</v>
      </c>
      <c r="EK25">
        <v>100</v>
      </c>
      <c r="EL25">
        <v>45</v>
      </c>
    </row>
    <row r="26" spans="1:142" ht="46" customHeight="1">
      <c r="A26" s="1">
        <v>32</v>
      </c>
      <c r="B26" s="1" t="s">
        <v>28</v>
      </c>
      <c r="C26" s="1">
        <v>945</v>
      </c>
      <c r="D26" s="5">
        <v>12</v>
      </c>
      <c r="E26" s="5" t="s">
        <v>177</v>
      </c>
      <c r="F26" s="5">
        <v>2014</v>
      </c>
      <c r="G26" s="7">
        <v>42881</v>
      </c>
      <c r="H26" s="7">
        <v>42888</v>
      </c>
      <c r="I26" s="1">
        <v>2</v>
      </c>
      <c r="J26" s="1">
        <v>4905</v>
      </c>
      <c r="K26" s="1">
        <v>10</v>
      </c>
      <c r="L26" s="1">
        <v>5</v>
      </c>
      <c r="M26" s="1">
        <v>3</v>
      </c>
      <c r="N26" s="1">
        <v>1</v>
      </c>
      <c r="O26" s="1" t="s">
        <v>11</v>
      </c>
      <c r="P26" s="1">
        <v>3</v>
      </c>
      <c r="Q26" s="6">
        <f t="shared" si="0"/>
        <v>94.05</v>
      </c>
      <c r="R26" s="6">
        <f t="shared" si="1"/>
        <v>192.15</v>
      </c>
      <c r="S26" s="1" t="s">
        <v>74</v>
      </c>
      <c r="T26" s="1" t="s">
        <v>12</v>
      </c>
      <c r="U26" s="1" t="s">
        <v>75</v>
      </c>
      <c r="V26" s="1" t="s">
        <v>22</v>
      </c>
      <c r="W26" s="1" t="s">
        <v>73</v>
      </c>
      <c r="X26" s="1" t="s">
        <v>447</v>
      </c>
      <c r="AA26" s="1">
        <v>103</v>
      </c>
      <c r="AB26" s="1">
        <v>89</v>
      </c>
      <c r="AC26" s="1">
        <v>60</v>
      </c>
      <c r="AE26" s="1">
        <v>102</v>
      </c>
      <c r="AF26" s="1">
        <v>101</v>
      </c>
      <c r="AJ26" s="1">
        <v>3</v>
      </c>
      <c r="AK26" s="1">
        <v>8</v>
      </c>
      <c r="AL26" s="1">
        <v>20</v>
      </c>
      <c r="AM26" s="1">
        <v>30</v>
      </c>
      <c r="AN26" s="1">
        <v>1</v>
      </c>
      <c r="AO26" s="1">
        <v>8</v>
      </c>
      <c r="AP26" s="1">
        <v>20</v>
      </c>
      <c r="AQ26" s="1">
        <v>36</v>
      </c>
      <c r="AR26" s="1">
        <v>1</v>
      </c>
      <c r="AS26" s="1">
        <v>8</v>
      </c>
      <c r="AT26" s="1">
        <v>14</v>
      </c>
      <c r="AU26" s="1">
        <v>14</v>
      </c>
      <c r="AV26" s="1">
        <v>1</v>
      </c>
      <c r="BM26" s="1" t="s">
        <v>149</v>
      </c>
      <c r="BN26" s="1" t="s">
        <v>149</v>
      </c>
      <c r="BT26" s="1">
        <v>3</v>
      </c>
      <c r="BU26" s="1">
        <v>3</v>
      </c>
      <c r="BV26" s="1">
        <v>3</v>
      </c>
      <c r="CA26" s="1" t="s">
        <v>5</v>
      </c>
      <c r="CD26" s="1" t="s">
        <v>5</v>
      </c>
      <c r="CE26" s="1" t="s">
        <v>7</v>
      </c>
      <c r="CF26" s="1">
        <v>1</v>
      </c>
      <c r="CG26" s="1" t="s">
        <v>18</v>
      </c>
      <c r="CH26" s="1" t="s">
        <v>9</v>
      </c>
      <c r="CI26" s="1" t="s">
        <v>19</v>
      </c>
      <c r="CJ26" s="1" t="s">
        <v>5</v>
      </c>
      <c r="CK26" s="1" t="s">
        <v>87</v>
      </c>
      <c r="CL26" s="1" t="s">
        <v>52</v>
      </c>
      <c r="CM26" s="1" t="s">
        <v>84</v>
      </c>
      <c r="CN26" s="1" t="s">
        <v>219</v>
      </c>
      <c r="CO26" s="1" t="s">
        <v>198</v>
      </c>
      <c r="CP26" s="1">
        <v>16</v>
      </c>
      <c r="CQ26" s="18" t="s">
        <v>2</v>
      </c>
      <c r="CR26" s="1">
        <v>4</v>
      </c>
      <c r="CS26" s="1">
        <v>4</v>
      </c>
      <c r="CT26" s="1" t="s">
        <v>13</v>
      </c>
      <c r="CU26" s="1">
        <v>100</v>
      </c>
      <c r="CV26" s="1">
        <v>182</v>
      </c>
      <c r="CW26" s="1">
        <v>195</v>
      </c>
      <c r="CX26" s="1">
        <v>235</v>
      </c>
      <c r="CY26" s="15" t="s">
        <v>414</v>
      </c>
      <c r="CZ26" s="15" t="s">
        <v>415</v>
      </c>
      <c r="DA26" s="16">
        <v>0.93269230769230771</v>
      </c>
      <c r="DB26" s="16">
        <v>0.93835616438356162</v>
      </c>
      <c r="DC26" s="16">
        <v>0.94117647058823528</v>
      </c>
      <c r="DD26" s="16">
        <v>0.89454545454545453</v>
      </c>
      <c r="DE26" s="17">
        <v>107.21649484536083</v>
      </c>
      <c r="DF26" s="17">
        <v>193.95620437956205</v>
      </c>
      <c r="DG26" s="17">
        <v>207.1875</v>
      </c>
      <c r="DH26" s="17">
        <v>262.70325203252031</v>
      </c>
      <c r="DI26" s="1">
        <v>5</v>
      </c>
      <c r="DJ26" s="1">
        <v>2</v>
      </c>
      <c r="DK26" s="1" t="s">
        <v>392</v>
      </c>
      <c r="DL26" s="1" t="s">
        <v>392</v>
      </c>
      <c r="DM26" s="1">
        <v>5</v>
      </c>
      <c r="DN26" s="1">
        <v>1</v>
      </c>
      <c r="DO26" t="s">
        <v>270</v>
      </c>
      <c r="DP26" t="s">
        <v>271</v>
      </c>
      <c r="DQ26" t="s">
        <v>272</v>
      </c>
      <c r="DR26" t="s">
        <v>273</v>
      </c>
      <c r="DS26" t="s">
        <v>276</v>
      </c>
      <c r="DT26"/>
      <c r="DU26"/>
      <c r="DV26"/>
      <c r="DW26"/>
      <c r="DX26" s="1" t="s">
        <v>275</v>
      </c>
      <c r="DZ26" s="20">
        <v>-0.44707999999999998</v>
      </c>
      <c r="EA26" s="20">
        <v>-1.3500300000000001</v>
      </c>
      <c r="EB26" s="20">
        <v>-0.89854999999999996</v>
      </c>
      <c r="EC26" s="20">
        <v>272.83008999999998</v>
      </c>
      <c r="ED26" s="21">
        <v>0.64263000000000003</v>
      </c>
      <c r="EE26">
        <v>3371</v>
      </c>
      <c r="EF26" s="20">
        <v>275.09124000000003</v>
      </c>
      <c r="EG26" s="21">
        <v>0.62709999999999999</v>
      </c>
      <c r="EH26">
        <v>3198</v>
      </c>
      <c r="EI26">
        <v>40</v>
      </c>
      <c r="EJ26">
        <v>-3</v>
      </c>
      <c r="EK26">
        <v>55</v>
      </c>
      <c r="EL26">
        <v>40</v>
      </c>
    </row>
    <row r="27" spans="1:142" ht="46" customHeight="1">
      <c r="A27" s="1">
        <v>34</v>
      </c>
      <c r="B27" s="1" t="s">
        <v>28</v>
      </c>
      <c r="C27" s="1">
        <v>945</v>
      </c>
      <c r="D27" s="5">
        <v>12</v>
      </c>
      <c r="E27" s="5" t="s">
        <v>177</v>
      </c>
      <c r="F27" s="5">
        <v>2013</v>
      </c>
      <c r="G27" s="7">
        <v>43151</v>
      </c>
      <c r="H27" s="7">
        <v>43158</v>
      </c>
      <c r="I27" s="1">
        <v>2</v>
      </c>
      <c r="J27" s="1">
        <v>3545</v>
      </c>
      <c r="K27" s="1">
        <v>9</v>
      </c>
      <c r="L27" s="1">
        <v>5</v>
      </c>
      <c r="M27" s="1">
        <v>3</v>
      </c>
      <c r="N27" s="1">
        <v>0</v>
      </c>
      <c r="O27" s="1" t="s">
        <v>11</v>
      </c>
      <c r="P27" s="1">
        <v>3</v>
      </c>
      <c r="Q27" s="6">
        <f t="shared" si="0"/>
        <v>80.45</v>
      </c>
      <c r="R27" s="6">
        <f t="shared" si="1"/>
        <v>151.35</v>
      </c>
      <c r="S27" s="1" t="s">
        <v>74</v>
      </c>
      <c r="T27" s="1" t="s">
        <v>12</v>
      </c>
      <c r="U27" s="1" t="s">
        <v>75</v>
      </c>
      <c r="V27" s="1" t="s">
        <v>22</v>
      </c>
      <c r="W27" s="1" t="s">
        <v>73</v>
      </c>
      <c r="AA27" s="1">
        <v>102</v>
      </c>
      <c r="AB27" s="1">
        <v>82</v>
      </c>
      <c r="AC27" s="1">
        <v>79</v>
      </c>
      <c r="AE27" s="1">
        <v>77</v>
      </c>
      <c r="AF27" s="1">
        <v>78</v>
      </c>
      <c r="AJ27" s="1">
        <v>2</v>
      </c>
      <c r="AK27" s="1">
        <v>13</v>
      </c>
      <c r="AL27" s="1">
        <v>14</v>
      </c>
      <c r="AM27" s="1">
        <v>14</v>
      </c>
      <c r="AN27" s="1">
        <v>1</v>
      </c>
      <c r="AO27" s="1">
        <v>13</v>
      </c>
      <c r="AP27" s="1">
        <v>20</v>
      </c>
      <c r="AQ27" s="1">
        <v>30</v>
      </c>
      <c r="AR27" s="1">
        <v>1</v>
      </c>
      <c r="BM27" s="1" t="s">
        <v>149</v>
      </c>
      <c r="BN27" s="1" t="s">
        <v>149</v>
      </c>
      <c r="BT27" s="1">
        <v>3</v>
      </c>
      <c r="BU27" s="1">
        <v>3</v>
      </c>
      <c r="CA27" s="1" t="s">
        <v>7</v>
      </c>
      <c r="CD27" s="1" t="s">
        <v>5</v>
      </c>
      <c r="CE27" s="1" t="s">
        <v>7</v>
      </c>
      <c r="CF27" s="1">
        <v>1</v>
      </c>
      <c r="CG27" s="1" t="s">
        <v>18</v>
      </c>
      <c r="CH27" s="1" t="s">
        <v>9</v>
      </c>
      <c r="CI27" s="1" t="s">
        <v>19</v>
      </c>
      <c r="CJ27" s="1" t="s">
        <v>5</v>
      </c>
      <c r="CK27" s="1" t="s">
        <v>87</v>
      </c>
      <c r="CL27" s="1" t="s">
        <v>52</v>
      </c>
      <c r="CM27" s="1" t="s">
        <v>84</v>
      </c>
      <c r="CN27" s="1" t="s">
        <v>210</v>
      </c>
      <c r="CO27" s="1" t="s">
        <v>199</v>
      </c>
      <c r="CP27" s="1">
        <v>28</v>
      </c>
      <c r="CQ27" s="18" t="s">
        <v>2</v>
      </c>
      <c r="CR27" s="1">
        <v>2</v>
      </c>
      <c r="CS27" s="1">
        <v>2</v>
      </c>
      <c r="CT27" s="1" t="s">
        <v>13</v>
      </c>
      <c r="CU27" s="1">
        <v>139</v>
      </c>
      <c r="CX27" s="1">
        <v>218</v>
      </c>
      <c r="DE27" s="18">
        <v>139</v>
      </c>
      <c r="DF27" s="18" t="s">
        <v>418</v>
      </c>
      <c r="DG27" s="18" t="s">
        <v>418</v>
      </c>
      <c r="DH27" s="18">
        <v>218</v>
      </c>
      <c r="DI27" s="1">
        <v>5</v>
      </c>
      <c r="DJ27" s="1">
        <v>1</v>
      </c>
      <c r="DK27" s="1" t="s">
        <v>392</v>
      </c>
      <c r="DM27" s="1">
        <v>5</v>
      </c>
      <c r="DN27" s="1">
        <v>1</v>
      </c>
      <c r="DO27" t="s">
        <v>271</v>
      </c>
      <c r="DP27" t="s">
        <v>272</v>
      </c>
      <c r="DQ27" t="s">
        <v>273</v>
      </c>
      <c r="DR27" t="s">
        <v>270</v>
      </c>
      <c r="DS27" t="s">
        <v>274</v>
      </c>
      <c r="DT27"/>
      <c r="DU27"/>
      <c r="DV27"/>
      <c r="DW27"/>
      <c r="DX27" s="1" t="s">
        <v>275</v>
      </c>
      <c r="DZ27" s="20">
        <v>2.3737499999999998</v>
      </c>
      <c r="EA27" s="20">
        <v>1.5324</v>
      </c>
      <c r="EB27" s="20">
        <v>1.9530700000000001</v>
      </c>
      <c r="EC27" s="20">
        <v>147.64292</v>
      </c>
      <c r="ED27" s="21">
        <v>0.71470999999999996</v>
      </c>
      <c r="EE27">
        <v>2418</v>
      </c>
      <c r="EF27" s="20">
        <v>144.55605</v>
      </c>
      <c r="EG27" s="21">
        <v>0.67620000000000002</v>
      </c>
      <c r="EH27">
        <v>2036</v>
      </c>
      <c r="EI27">
        <v>62</v>
      </c>
      <c r="EJ27">
        <v>91</v>
      </c>
      <c r="EK27">
        <v>85</v>
      </c>
      <c r="EL27">
        <v>20</v>
      </c>
    </row>
    <row r="28" spans="1:142" ht="46" customHeight="1">
      <c r="A28" s="1">
        <v>37</v>
      </c>
      <c r="B28" s="1" t="s">
        <v>51</v>
      </c>
      <c r="C28" s="1">
        <v>958</v>
      </c>
      <c r="D28" s="5">
        <v>12</v>
      </c>
      <c r="E28" s="5" t="s">
        <v>179</v>
      </c>
      <c r="F28" s="5">
        <v>2016</v>
      </c>
      <c r="G28" s="7">
        <v>43066</v>
      </c>
      <c r="H28" s="7">
        <v>43073</v>
      </c>
      <c r="I28" s="1">
        <v>2</v>
      </c>
      <c r="J28" s="1">
        <v>1892</v>
      </c>
      <c r="K28" s="1">
        <v>10</v>
      </c>
      <c r="L28" s="1">
        <v>3</v>
      </c>
      <c r="M28" s="1">
        <v>2</v>
      </c>
      <c r="N28" s="1">
        <v>1</v>
      </c>
      <c r="O28" s="1" t="s">
        <v>11</v>
      </c>
      <c r="P28" s="1">
        <v>2</v>
      </c>
      <c r="Q28" s="6">
        <f t="shared" si="0"/>
        <v>48.92</v>
      </c>
      <c r="R28" s="6">
        <f t="shared" si="1"/>
        <v>86.759999999999991</v>
      </c>
      <c r="S28" s="1" t="s">
        <v>74</v>
      </c>
      <c r="T28" s="1" t="s">
        <v>12</v>
      </c>
      <c r="U28" s="1" t="s">
        <v>75</v>
      </c>
      <c r="V28" s="1" t="s">
        <v>22</v>
      </c>
      <c r="W28" s="1" t="s">
        <v>73</v>
      </c>
      <c r="AA28" s="1">
        <v>109</v>
      </c>
      <c r="AB28" s="1">
        <v>105</v>
      </c>
      <c r="AC28" s="1">
        <v>77</v>
      </c>
      <c r="AE28" s="1">
        <v>110</v>
      </c>
      <c r="AF28" s="1">
        <v>72</v>
      </c>
      <c r="AJ28" s="1">
        <v>2</v>
      </c>
      <c r="AK28" s="1">
        <v>8</v>
      </c>
      <c r="AL28" s="1">
        <v>20</v>
      </c>
      <c r="AM28" s="1">
        <v>30</v>
      </c>
      <c r="AN28" s="1">
        <v>1</v>
      </c>
      <c r="AO28" s="1">
        <v>8</v>
      </c>
      <c r="AP28" s="1">
        <v>14</v>
      </c>
      <c r="AQ28" s="1">
        <v>20</v>
      </c>
      <c r="AR28" s="1">
        <v>1</v>
      </c>
      <c r="BM28" s="1" t="s">
        <v>147</v>
      </c>
      <c r="BN28" s="1" t="s">
        <v>147</v>
      </c>
      <c r="BT28" s="1">
        <v>12</v>
      </c>
      <c r="BU28" s="1">
        <v>12</v>
      </c>
      <c r="CA28" s="1" t="s">
        <v>5</v>
      </c>
      <c r="CD28" s="1" t="s">
        <v>5</v>
      </c>
      <c r="CE28" s="1" t="s">
        <v>7</v>
      </c>
      <c r="CF28" s="1">
        <v>0</v>
      </c>
      <c r="CG28" s="1" t="s">
        <v>9</v>
      </c>
      <c r="CH28" s="1" t="s">
        <v>9</v>
      </c>
      <c r="CI28" s="1" t="s">
        <v>19</v>
      </c>
      <c r="CJ28" s="1" t="s">
        <v>5</v>
      </c>
      <c r="CK28" s="1" t="s">
        <v>88</v>
      </c>
      <c r="CL28" s="1" t="s">
        <v>52</v>
      </c>
      <c r="CM28" s="1" t="s">
        <v>21</v>
      </c>
      <c r="CN28" s="1" t="s">
        <v>220</v>
      </c>
      <c r="CO28" s="1" t="s">
        <v>198</v>
      </c>
      <c r="CP28" s="1">
        <v>19</v>
      </c>
      <c r="CQ28" s="18" t="s">
        <v>2</v>
      </c>
      <c r="CR28" s="1">
        <v>4</v>
      </c>
      <c r="CS28" s="1">
        <v>4</v>
      </c>
      <c r="CT28" s="1" t="s">
        <v>13</v>
      </c>
      <c r="CU28" s="1">
        <v>92</v>
      </c>
      <c r="CV28" s="1">
        <v>132</v>
      </c>
      <c r="CW28" s="1">
        <v>183</v>
      </c>
      <c r="CX28" s="1">
        <v>212</v>
      </c>
      <c r="CY28" s="15" t="s">
        <v>414</v>
      </c>
      <c r="CZ28" s="15" t="s">
        <v>415</v>
      </c>
      <c r="DA28" s="16">
        <v>0.93269230769230771</v>
      </c>
      <c r="DB28" s="16">
        <v>0.93835616438356162</v>
      </c>
      <c r="DC28" s="16">
        <v>0.94117647058823528</v>
      </c>
      <c r="DD28" s="16">
        <v>0.89454545454545453</v>
      </c>
      <c r="DE28" s="17">
        <v>98.639175257731964</v>
      </c>
      <c r="DF28" s="17">
        <v>140.67153284671534</v>
      </c>
      <c r="DG28" s="17">
        <v>194.4375</v>
      </c>
      <c r="DH28" s="17">
        <v>236.99186991869919</v>
      </c>
      <c r="DI28" s="1">
        <v>4</v>
      </c>
      <c r="DJ28" s="1">
        <v>1</v>
      </c>
      <c r="DK28" s="1" t="s">
        <v>280</v>
      </c>
      <c r="DM28" s="1">
        <v>3</v>
      </c>
      <c r="DN28" s="1">
        <v>1</v>
      </c>
      <c r="DO28" t="s">
        <v>271</v>
      </c>
      <c r="DP28" t="s">
        <v>272</v>
      </c>
      <c r="DQ28" t="s">
        <v>273</v>
      </c>
      <c r="DR28"/>
      <c r="DS28"/>
      <c r="DT28"/>
      <c r="DU28"/>
      <c r="DV28"/>
      <c r="DW28"/>
      <c r="DX28" s="1" t="s">
        <v>275</v>
      </c>
      <c r="DZ28" s="20">
        <v>-1.7643599999999999</v>
      </c>
      <c r="EA28" s="20">
        <v>-1.54541</v>
      </c>
      <c r="EB28" s="20">
        <v>-1.65489</v>
      </c>
      <c r="EC28" s="20">
        <v>119.04104</v>
      </c>
      <c r="ED28" s="21">
        <v>0.65566000000000002</v>
      </c>
      <c r="EE28">
        <v>1548</v>
      </c>
      <c r="EF28" s="20">
        <v>93.020039999999995</v>
      </c>
      <c r="EG28" s="21">
        <v>0.63890000000000002</v>
      </c>
      <c r="EH28">
        <v>1133</v>
      </c>
      <c r="EI28">
        <v>27</v>
      </c>
      <c r="EJ28">
        <v>15</v>
      </c>
      <c r="EK28">
        <v>100</v>
      </c>
      <c r="EL28">
        <v>30</v>
      </c>
    </row>
    <row r="29" spans="1:142" ht="46" customHeight="1">
      <c r="A29" s="1">
        <v>38</v>
      </c>
      <c r="B29" s="1" t="s">
        <v>36</v>
      </c>
      <c r="C29" s="1">
        <v>936</v>
      </c>
      <c r="D29" s="5">
        <v>13</v>
      </c>
      <c r="E29" s="5" t="s">
        <v>180</v>
      </c>
      <c r="F29" s="5">
        <v>2015</v>
      </c>
      <c r="G29" s="7">
        <v>43046</v>
      </c>
      <c r="H29" s="7">
        <v>43053</v>
      </c>
      <c r="I29" s="1">
        <v>2</v>
      </c>
      <c r="J29" s="1">
        <v>2642</v>
      </c>
      <c r="K29" s="1">
        <v>9</v>
      </c>
      <c r="L29" s="1">
        <v>5</v>
      </c>
      <c r="M29" s="1">
        <v>3</v>
      </c>
      <c r="N29" s="1">
        <v>0</v>
      </c>
      <c r="O29" s="1" t="s">
        <v>11</v>
      </c>
      <c r="P29" s="1">
        <v>3</v>
      </c>
      <c r="Q29" s="6">
        <f t="shared" si="0"/>
        <v>71.42</v>
      </c>
      <c r="R29" s="6">
        <f t="shared" si="1"/>
        <v>124.25999999999999</v>
      </c>
      <c r="S29" s="1" t="s">
        <v>74</v>
      </c>
      <c r="T29" s="1" t="s">
        <v>12</v>
      </c>
      <c r="U29" s="1" t="s">
        <v>75</v>
      </c>
      <c r="V29" s="1" t="s">
        <v>22</v>
      </c>
      <c r="W29" s="1" t="s">
        <v>73</v>
      </c>
      <c r="AA29" s="1">
        <v>73</v>
      </c>
      <c r="AB29" s="1">
        <v>87</v>
      </c>
      <c r="AC29" s="1">
        <v>100</v>
      </c>
      <c r="AE29" s="1">
        <v>71</v>
      </c>
      <c r="AF29" s="1">
        <v>85</v>
      </c>
      <c r="AJ29" s="1">
        <v>1</v>
      </c>
      <c r="AK29" s="1">
        <v>8</v>
      </c>
      <c r="AL29" s="1">
        <v>20</v>
      </c>
      <c r="AM29" s="1">
        <v>30</v>
      </c>
      <c r="AN29" s="1">
        <v>1</v>
      </c>
      <c r="BM29" s="1" t="s">
        <v>147</v>
      </c>
      <c r="BT29" s="1">
        <v>1</v>
      </c>
      <c r="CA29" s="1" t="s">
        <v>5</v>
      </c>
      <c r="CD29" s="1" t="s">
        <v>5</v>
      </c>
      <c r="CE29" s="1" t="s">
        <v>5</v>
      </c>
      <c r="CF29" s="1">
        <v>0</v>
      </c>
      <c r="CG29" s="1" t="s">
        <v>9</v>
      </c>
      <c r="CH29" s="1" t="s">
        <v>9</v>
      </c>
      <c r="CI29" s="1" t="s">
        <v>19</v>
      </c>
      <c r="CJ29" s="1" t="s">
        <v>5</v>
      </c>
      <c r="CK29" s="1" t="s">
        <v>88</v>
      </c>
      <c r="CL29" s="1" t="s">
        <v>52</v>
      </c>
      <c r="CM29" s="1" t="s">
        <v>84</v>
      </c>
      <c r="CN29" s="1" t="s">
        <v>221</v>
      </c>
      <c r="CO29" s="1" t="s">
        <v>198</v>
      </c>
      <c r="CP29" s="1">
        <v>21</v>
      </c>
      <c r="CQ29" s="18" t="s">
        <v>2</v>
      </c>
      <c r="CR29" s="1">
        <v>2</v>
      </c>
      <c r="CS29" s="1">
        <v>2</v>
      </c>
      <c r="CT29" s="1" t="s">
        <v>33</v>
      </c>
      <c r="CU29" s="1">
        <v>111</v>
      </c>
      <c r="CX29" s="1">
        <v>115</v>
      </c>
      <c r="CY29" s="15" t="s">
        <v>416</v>
      </c>
      <c r="CZ29" s="15" t="s">
        <v>417</v>
      </c>
      <c r="DA29" s="16">
        <v>0.93577981651376152</v>
      </c>
      <c r="DB29" s="16"/>
      <c r="DC29" s="16"/>
      <c r="DD29" s="16">
        <v>0.85585585585585588</v>
      </c>
      <c r="DE29" s="17">
        <v>118.61764705882352</v>
      </c>
      <c r="DF29" s="17"/>
      <c r="DG29" s="17"/>
      <c r="DH29" s="17">
        <v>134.36842105263156</v>
      </c>
      <c r="DI29" s="1">
        <v>5</v>
      </c>
      <c r="DJ29" s="1">
        <v>1</v>
      </c>
      <c r="DK29" s="1" t="s">
        <v>280</v>
      </c>
      <c r="DM29" s="1">
        <v>4</v>
      </c>
      <c r="DN29" s="1">
        <v>1</v>
      </c>
      <c r="DO29" t="s">
        <v>271</v>
      </c>
      <c r="DP29" t="s">
        <v>272</v>
      </c>
      <c r="DQ29" t="s">
        <v>270</v>
      </c>
      <c r="DR29" t="s">
        <v>274</v>
      </c>
      <c r="DS29"/>
      <c r="DT29"/>
      <c r="DU29"/>
      <c r="DV29"/>
      <c r="DW29"/>
      <c r="DX29" s="1" t="s">
        <v>275</v>
      </c>
      <c r="DZ29" s="20">
        <v>-1.7906</v>
      </c>
      <c r="EA29" s="20">
        <v>-2.0942699999999999</v>
      </c>
      <c r="EB29" s="20">
        <v>-1.9424300000000001</v>
      </c>
      <c r="EC29" s="20">
        <v>125.66616999999999</v>
      </c>
      <c r="ED29" s="21">
        <v>0.67637000000000003</v>
      </c>
      <c r="EE29">
        <v>1772</v>
      </c>
      <c r="EF29" s="20">
        <v>141.06100000000001</v>
      </c>
      <c r="EG29" s="21">
        <v>0.62875000000000003</v>
      </c>
      <c r="EH29">
        <v>1651</v>
      </c>
      <c r="EI29">
        <v>70</v>
      </c>
      <c r="EJ29">
        <v>41</v>
      </c>
      <c r="EK29">
        <v>100</v>
      </c>
      <c r="EL29">
        <v>100</v>
      </c>
    </row>
    <row r="30" spans="1:142" ht="46" customHeight="1">
      <c r="A30" s="1">
        <v>39</v>
      </c>
      <c r="B30" s="1" t="s">
        <v>31</v>
      </c>
      <c r="C30" s="1">
        <v>953</v>
      </c>
      <c r="D30" s="5">
        <v>12</v>
      </c>
      <c r="E30" s="5" t="s">
        <v>181</v>
      </c>
      <c r="F30" s="5">
        <v>2012</v>
      </c>
      <c r="G30" s="7">
        <v>42912</v>
      </c>
      <c r="H30" s="7">
        <v>42919</v>
      </c>
      <c r="I30" s="1">
        <v>1</v>
      </c>
      <c r="J30" s="1">
        <v>1651</v>
      </c>
      <c r="K30" s="1">
        <v>9</v>
      </c>
      <c r="L30" s="1">
        <v>3</v>
      </c>
      <c r="M30" s="1">
        <v>2</v>
      </c>
      <c r="N30" s="1">
        <v>0</v>
      </c>
      <c r="O30" s="1" t="s">
        <v>11</v>
      </c>
      <c r="P30" s="1">
        <v>2</v>
      </c>
      <c r="Q30" s="6">
        <f t="shared" si="0"/>
        <v>46.510000000000005</v>
      </c>
      <c r="R30" s="6">
        <f t="shared" si="1"/>
        <v>79.53</v>
      </c>
      <c r="S30" s="1" t="s">
        <v>74</v>
      </c>
      <c r="T30" s="1" t="s">
        <v>12</v>
      </c>
      <c r="U30" s="1" t="s">
        <v>72</v>
      </c>
      <c r="V30" s="1" t="s">
        <v>20</v>
      </c>
      <c r="W30" s="1" t="s">
        <v>73</v>
      </c>
      <c r="AA30" s="1">
        <v>112</v>
      </c>
      <c r="AB30" s="1">
        <v>80</v>
      </c>
      <c r="AC30" s="1">
        <v>38</v>
      </c>
      <c r="AE30" s="1">
        <v>90</v>
      </c>
      <c r="AJ30" s="1">
        <v>2</v>
      </c>
      <c r="AK30" s="1">
        <v>8</v>
      </c>
      <c r="AL30" s="1">
        <v>26</v>
      </c>
      <c r="AM30" s="1">
        <v>22</v>
      </c>
      <c r="AN30" s="1">
        <v>1</v>
      </c>
      <c r="AO30" s="1">
        <v>8</v>
      </c>
      <c r="AP30" s="1">
        <v>14</v>
      </c>
      <c r="AQ30" s="1">
        <v>14</v>
      </c>
      <c r="AR30" s="1">
        <v>1</v>
      </c>
      <c r="BM30" s="1" t="s">
        <v>35</v>
      </c>
      <c r="BN30" s="1" t="s">
        <v>35</v>
      </c>
      <c r="BT30" s="1">
        <v>0.5</v>
      </c>
      <c r="BU30" s="1">
        <v>0.5</v>
      </c>
      <c r="CA30" s="1" t="s">
        <v>5</v>
      </c>
      <c r="CD30" s="1" t="s">
        <v>5</v>
      </c>
      <c r="CE30" s="1" t="s">
        <v>7</v>
      </c>
      <c r="CF30" s="1">
        <v>0</v>
      </c>
      <c r="CG30" s="1" t="s">
        <v>9</v>
      </c>
      <c r="CH30" s="1" t="s">
        <v>9</v>
      </c>
      <c r="CI30" s="1" t="s">
        <v>19</v>
      </c>
      <c r="CJ30" s="1" t="s">
        <v>5</v>
      </c>
      <c r="CK30" s="1" t="s">
        <v>87</v>
      </c>
      <c r="CL30" s="1" t="s">
        <v>52</v>
      </c>
      <c r="CM30" s="1" t="s">
        <v>84</v>
      </c>
      <c r="CN30" s="1" t="s">
        <v>222</v>
      </c>
      <c r="CO30" s="1" t="s">
        <v>198</v>
      </c>
      <c r="CP30" s="1">
        <v>19</v>
      </c>
      <c r="CQ30" s="18" t="s">
        <v>2</v>
      </c>
      <c r="CR30" s="1">
        <v>4</v>
      </c>
      <c r="CS30" s="1">
        <v>4</v>
      </c>
      <c r="CT30" s="1" t="s">
        <v>33</v>
      </c>
      <c r="CU30" s="1">
        <v>64</v>
      </c>
      <c r="CV30" s="1">
        <v>90</v>
      </c>
      <c r="CW30" s="1">
        <v>119</v>
      </c>
      <c r="CX30" s="1">
        <v>135</v>
      </c>
      <c r="CY30" s="15" t="s">
        <v>414</v>
      </c>
      <c r="CZ30" s="15" t="s">
        <v>415</v>
      </c>
      <c r="DA30" s="16">
        <v>0.93269230769230771</v>
      </c>
      <c r="DB30" s="16">
        <v>0.93835616438356162</v>
      </c>
      <c r="DC30" s="16">
        <v>0.94117647058823528</v>
      </c>
      <c r="DD30" s="16">
        <v>0.89454545454545453</v>
      </c>
      <c r="DE30" s="17">
        <v>68.618556701030926</v>
      </c>
      <c r="DF30" s="17">
        <v>95.912408759124091</v>
      </c>
      <c r="DG30" s="17">
        <v>126.4375</v>
      </c>
      <c r="DH30" s="17">
        <v>150.91463414634146</v>
      </c>
      <c r="DI30" s="1">
        <v>4</v>
      </c>
      <c r="DJ30" s="1">
        <v>1</v>
      </c>
      <c r="DK30" s="1" t="s">
        <v>280</v>
      </c>
      <c r="DM30" s="1">
        <v>4</v>
      </c>
      <c r="DN30" s="1">
        <v>1</v>
      </c>
      <c r="DO30" t="s">
        <v>270</v>
      </c>
      <c r="DP30" t="s">
        <v>271</v>
      </c>
      <c r="DQ30" t="s">
        <v>272</v>
      </c>
      <c r="DR30" t="s">
        <v>273</v>
      </c>
      <c r="DS30"/>
      <c r="DT30"/>
      <c r="DU30"/>
      <c r="DV30"/>
      <c r="DW30"/>
      <c r="DX30" s="1" t="s">
        <v>275</v>
      </c>
      <c r="DZ30" s="20">
        <v>-0.44994000000000001</v>
      </c>
      <c r="EA30" s="20">
        <v>-0.77236000000000005</v>
      </c>
      <c r="EB30" s="20">
        <v>-0.61114999999999997</v>
      </c>
      <c r="EC30" s="20">
        <v>98.101579999999998</v>
      </c>
      <c r="ED30" s="21">
        <v>0.66159000000000001</v>
      </c>
      <c r="EE30">
        <v>1305</v>
      </c>
      <c r="EF30" s="20">
        <v>97.969319999999996</v>
      </c>
      <c r="EG30" s="21">
        <v>0.61360000000000003</v>
      </c>
      <c r="EH30">
        <v>1080</v>
      </c>
      <c r="EI30">
        <v>12</v>
      </c>
      <c r="EJ30">
        <v>-25</v>
      </c>
      <c r="EK30">
        <v>50</v>
      </c>
      <c r="EL30">
        <v>30</v>
      </c>
    </row>
    <row r="31" spans="1:142" ht="46" customHeight="1">
      <c r="A31" s="1">
        <v>40</v>
      </c>
      <c r="B31" s="1" t="s">
        <v>32</v>
      </c>
      <c r="C31" s="1">
        <v>945</v>
      </c>
      <c r="D31" s="5">
        <v>3</v>
      </c>
      <c r="E31" s="5" t="s">
        <v>171</v>
      </c>
      <c r="F31" s="5">
        <v>2013</v>
      </c>
      <c r="G31" s="7">
        <v>42878</v>
      </c>
      <c r="H31" s="7">
        <v>42885</v>
      </c>
      <c r="I31" s="1">
        <v>1</v>
      </c>
      <c r="J31" s="1">
        <v>2061</v>
      </c>
      <c r="K31" s="1">
        <v>9</v>
      </c>
      <c r="L31" s="1">
        <v>4</v>
      </c>
      <c r="M31" s="1">
        <v>3</v>
      </c>
      <c r="N31" s="1">
        <v>0</v>
      </c>
      <c r="O31" s="1" t="s">
        <v>11</v>
      </c>
      <c r="P31" s="1">
        <v>2</v>
      </c>
      <c r="Q31" s="6">
        <f t="shared" si="0"/>
        <v>58.11</v>
      </c>
      <c r="R31" s="6">
        <f t="shared" si="1"/>
        <v>99.33</v>
      </c>
      <c r="S31" s="1" t="s">
        <v>74</v>
      </c>
      <c r="T31" s="1" t="s">
        <v>12</v>
      </c>
      <c r="U31" s="1" t="s">
        <v>75</v>
      </c>
      <c r="V31" s="1" t="s">
        <v>22</v>
      </c>
      <c r="W31" s="1" t="s">
        <v>73</v>
      </c>
      <c r="AA31" s="1">
        <v>71</v>
      </c>
      <c r="AB31" s="1">
        <v>47</v>
      </c>
      <c r="AC31" s="1">
        <v>38</v>
      </c>
      <c r="AE31" s="1">
        <v>72</v>
      </c>
      <c r="AF31" s="1">
        <v>78</v>
      </c>
      <c r="AJ31" s="1">
        <v>2</v>
      </c>
      <c r="AK31" s="1">
        <v>10</v>
      </c>
      <c r="AL31" s="1">
        <v>14</v>
      </c>
      <c r="AM31" s="1">
        <v>14</v>
      </c>
      <c r="AN31" s="1">
        <v>1</v>
      </c>
      <c r="AO31" s="1">
        <v>10</v>
      </c>
      <c r="AP31" s="1">
        <v>20</v>
      </c>
      <c r="AQ31" s="1">
        <v>24</v>
      </c>
      <c r="AR31" s="1">
        <v>1</v>
      </c>
      <c r="BM31" s="1" t="s">
        <v>4</v>
      </c>
      <c r="BN31" s="1" t="s">
        <v>147</v>
      </c>
      <c r="BT31" s="1">
        <v>0.5</v>
      </c>
      <c r="BU31" s="1">
        <v>0.5</v>
      </c>
      <c r="CA31" s="1" t="s">
        <v>5</v>
      </c>
      <c r="CD31" s="1" t="s">
        <v>5</v>
      </c>
      <c r="CE31" s="1" t="s">
        <v>5</v>
      </c>
      <c r="CF31" s="1">
        <v>1</v>
      </c>
      <c r="CG31" s="1" t="s">
        <v>50</v>
      </c>
      <c r="CH31" s="1" t="s">
        <v>9</v>
      </c>
      <c r="CI31" s="1" t="s">
        <v>19</v>
      </c>
      <c r="CJ31" s="1" t="s">
        <v>5</v>
      </c>
      <c r="CK31" s="1" t="s">
        <v>87</v>
      </c>
      <c r="CL31" s="1" t="s">
        <v>52</v>
      </c>
      <c r="CM31" s="1" t="s">
        <v>6</v>
      </c>
      <c r="CN31" s="1" t="s">
        <v>223</v>
      </c>
      <c r="CO31" s="1" t="s">
        <v>198</v>
      </c>
      <c r="CP31" s="1">
        <v>20</v>
      </c>
      <c r="CQ31" s="18" t="s">
        <v>3</v>
      </c>
      <c r="CR31" s="1">
        <v>4</v>
      </c>
      <c r="CS31" s="1">
        <v>4</v>
      </c>
      <c r="CT31" s="1" t="s">
        <v>33</v>
      </c>
      <c r="CU31" s="1">
        <v>82</v>
      </c>
      <c r="CV31" s="1">
        <v>138</v>
      </c>
      <c r="CW31" s="1">
        <v>130</v>
      </c>
      <c r="CX31" s="1">
        <v>145</v>
      </c>
      <c r="CY31" s="15" t="s">
        <v>412</v>
      </c>
      <c r="CZ31" s="15" t="s">
        <v>413</v>
      </c>
      <c r="DA31" s="16">
        <v>0.89130434782608692</v>
      </c>
      <c r="DB31" s="16">
        <v>0.89864864864864868</v>
      </c>
      <c r="DC31" s="16">
        <v>0.89320388349514568</v>
      </c>
      <c r="DD31" s="16">
        <v>0.86328125</v>
      </c>
      <c r="DE31" s="17">
        <v>92</v>
      </c>
      <c r="DF31" s="17">
        <v>153.5639097744361</v>
      </c>
      <c r="DG31" s="17">
        <v>145.54347826086956</v>
      </c>
      <c r="DH31" s="17">
        <v>167.96380090497738</v>
      </c>
      <c r="DI31" s="1">
        <v>4</v>
      </c>
      <c r="DJ31" s="1">
        <v>1</v>
      </c>
      <c r="DK31" s="1" t="s">
        <v>280</v>
      </c>
      <c r="DM31" s="1">
        <v>4</v>
      </c>
      <c r="DN31" s="1">
        <v>1</v>
      </c>
      <c r="DO31" t="s">
        <v>270</v>
      </c>
      <c r="DP31" t="s">
        <v>271</v>
      </c>
      <c r="DQ31" t="s">
        <v>272</v>
      </c>
      <c r="DR31" t="s">
        <v>277</v>
      </c>
      <c r="DS31"/>
      <c r="DT31"/>
      <c r="DU31"/>
      <c r="DV31"/>
      <c r="DW31"/>
      <c r="DX31" s="1" t="s">
        <v>275</v>
      </c>
      <c r="DZ31" s="20">
        <v>-1.1997199999999999</v>
      </c>
      <c r="EA31" s="20">
        <v>-3.4736699999999998</v>
      </c>
      <c r="EB31" s="20">
        <v>-2.3367</v>
      </c>
      <c r="EC31" s="20">
        <v>149.54846000000001</v>
      </c>
      <c r="ED31" s="21">
        <v>0.59475</v>
      </c>
      <c r="EE31">
        <v>1532</v>
      </c>
      <c r="EF31" s="20">
        <v>113.24207</v>
      </c>
      <c r="EG31" s="21">
        <v>0.63336000000000003</v>
      </c>
      <c r="EH31">
        <v>1349</v>
      </c>
      <c r="EI31">
        <v>62</v>
      </c>
      <c r="EJ31">
        <v>55</v>
      </c>
      <c r="EK31">
        <v>65</v>
      </c>
      <c r="EL31">
        <v>30</v>
      </c>
    </row>
    <row r="32" spans="1:142" ht="46" customHeight="1">
      <c r="A32" s="1">
        <v>41</v>
      </c>
      <c r="B32" s="1" t="s">
        <v>28</v>
      </c>
      <c r="C32" s="1">
        <v>945</v>
      </c>
      <c r="D32" s="5">
        <v>12</v>
      </c>
      <c r="E32" s="5" t="s">
        <v>293</v>
      </c>
      <c r="F32" s="5">
        <v>2016</v>
      </c>
      <c r="G32" s="7">
        <v>42907</v>
      </c>
      <c r="H32" s="7">
        <v>42914</v>
      </c>
      <c r="I32" s="1">
        <v>1</v>
      </c>
      <c r="J32" s="1">
        <v>4995</v>
      </c>
      <c r="K32" s="1">
        <v>10</v>
      </c>
      <c r="L32" s="1">
        <v>6</v>
      </c>
      <c r="M32" s="1">
        <v>4</v>
      </c>
      <c r="N32" s="1">
        <v>1</v>
      </c>
      <c r="O32" s="1" t="s">
        <v>11</v>
      </c>
      <c r="P32" s="1">
        <v>3</v>
      </c>
      <c r="Q32" s="6">
        <f t="shared" si="0"/>
        <v>102.45</v>
      </c>
      <c r="R32" s="6">
        <f t="shared" si="1"/>
        <v>202.35</v>
      </c>
      <c r="S32" s="1" t="s">
        <v>74</v>
      </c>
      <c r="T32" s="1" t="s">
        <v>12</v>
      </c>
      <c r="U32" s="1" t="s">
        <v>75</v>
      </c>
      <c r="V32" s="1" t="s">
        <v>22</v>
      </c>
      <c r="W32" s="1" t="s">
        <v>73</v>
      </c>
      <c r="AA32" s="1">
        <v>109</v>
      </c>
      <c r="AB32" s="1">
        <v>102</v>
      </c>
      <c r="AC32" s="1">
        <v>92</v>
      </c>
      <c r="AE32" s="1">
        <v>92</v>
      </c>
      <c r="AF32" s="1">
        <v>72</v>
      </c>
      <c r="AG32" s="1">
        <v>104</v>
      </c>
      <c r="AJ32" s="1">
        <v>3</v>
      </c>
      <c r="AL32" s="1">
        <v>20</v>
      </c>
      <c r="AM32" s="1">
        <v>36</v>
      </c>
      <c r="AN32" s="1">
        <v>1</v>
      </c>
      <c r="AP32" s="1">
        <v>20</v>
      </c>
      <c r="AQ32" s="1">
        <v>36</v>
      </c>
      <c r="AR32" s="1">
        <v>1</v>
      </c>
      <c r="AT32" s="1">
        <v>14</v>
      </c>
      <c r="AU32" s="1">
        <v>14</v>
      </c>
      <c r="AV32" s="1">
        <v>1</v>
      </c>
      <c r="BM32" s="1" t="s">
        <v>149</v>
      </c>
      <c r="BN32" s="1" t="s">
        <v>149</v>
      </c>
      <c r="BO32" s="1" t="s">
        <v>147</v>
      </c>
      <c r="CA32" s="1" t="s">
        <v>7</v>
      </c>
      <c r="CD32" s="1" t="s">
        <v>5</v>
      </c>
      <c r="CE32" s="1" t="s">
        <v>7</v>
      </c>
      <c r="CF32" s="1">
        <v>1</v>
      </c>
      <c r="CG32" s="1" t="s">
        <v>18</v>
      </c>
      <c r="CH32" s="1" t="s">
        <v>9</v>
      </c>
      <c r="CI32" s="1" t="s">
        <v>19</v>
      </c>
      <c r="CJ32" s="1" t="s">
        <v>5</v>
      </c>
      <c r="CK32" s="1" t="s">
        <v>87</v>
      </c>
      <c r="CL32" s="1" t="s">
        <v>52</v>
      </c>
      <c r="CM32" s="1" t="s">
        <v>84</v>
      </c>
      <c r="CN32" s="1" t="s">
        <v>210</v>
      </c>
      <c r="CO32" s="1" t="s">
        <v>199</v>
      </c>
      <c r="CP32" s="1">
        <v>30</v>
      </c>
      <c r="CQ32" s="18" t="s">
        <v>2</v>
      </c>
      <c r="CR32" s="1">
        <v>2</v>
      </c>
      <c r="CS32" s="1">
        <v>2</v>
      </c>
      <c r="CT32" s="1" t="s">
        <v>17</v>
      </c>
      <c r="CU32" s="1">
        <v>152</v>
      </c>
      <c r="CX32" s="1">
        <v>237</v>
      </c>
      <c r="DE32" s="18">
        <v>152</v>
      </c>
      <c r="DF32" s="18" t="s">
        <v>418</v>
      </c>
      <c r="DG32" s="18" t="s">
        <v>418</v>
      </c>
      <c r="DH32" s="18">
        <v>237</v>
      </c>
      <c r="DI32" s="1">
        <v>5</v>
      </c>
      <c r="DJ32" s="1">
        <v>1</v>
      </c>
      <c r="DK32" s="1" t="s">
        <v>392</v>
      </c>
      <c r="DM32" s="1">
        <v>2</v>
      </c>
      <c r="DN32" s="1">
        <v>0</v>
      </c>
      <c r="DO32" t="s">
        <v>270</v>
      </c>
      <c r="DP32" t="s">
        <v>271</v>
      </c>
      <c r="DQ32"/>
      <c r="DR32"/>
      <c r="DS32"/>
      <c r="DT32"/>
      <c r="DU32"/>
      <c r="DV32"/>
      <c r="DW32"/>
      <c r="DZ32" s="20">
        <v>0.98231999999999997</v>
      </c>
      <c r="EA32" s="20">
        <v>1.63348</v>
      </c>
      <c r="EB32" s="20">
        <v>1.3079000000000001</v>
      </c>
      <c r="EC32" s="20">
        <v>273.00887</v>
      </c>
      <c r="ED32" s="21">
        <v>0.66232999999999997</v>
      </c>
      <c r="EE32">
        <v>3643</v>
      </c>
      <c r="EF32" s="20">
        <v>246.77679000000001</v>
      </c>
      <c r="EG32" s="21">
        <v>0.63929000000000002</v>
      </c>
      <c r="EH32">
        <v>3009</v>
      </c>
      <c r="EI32">
        <v>144</v>
      </c>
      <c r="EJ32">
        <v>129</v>
      </c>
      <c r="EK32">
        <v>85</v>
      </c>
      <c r="EL32">
        <v>35</v>
      </c>
    </row>
    <row r="33" spans="1:142" ht="46" customHeight="1">
      <c r="A33" s="1">
        <v>42</v>
      </c>
      <c r="B33" s="1" t="s">
        <v>34</v>
      </c>
      <c r="C33" s="1">
        <v>959</v>
      </c>
      <c r="D33" s="5">
        <v>11</v>
      </c>
      <c r="E33" s="5" t="s">
        <v>181</v>
      </c>
      <c r="F33" s="5">
        <v>2016</v>
      </c>
      <c r="G33" s="7">
        <v>42992</v>
      </c>
      <c r="H33" s="7">
        <v>42999</v>
      </c>
      <c r="I33" s="1">
        <v>1</v>
      </c>
      <c r="J33" s="1">
        <v>2188</v>
      </c>
      <c r="K33" s="1">
        <v>9</v>
      </c>
      <c r="L33" s="1">
        <v>3</v>
      </c>
      <c r="M33" s="1">
        <v>2</v>
      </c>
      <c r="N33" s="1">
        <v>0</v>
      </c>
      <c r="O33" s="1" t="s">
        <v>11</v>
      </c>
      <c r="P33" s="1">
        <v>3</v>
      </c>
      <c r="Q33" s="6">
        <f t="shared" si="0"/>
        <v>51.879999999999995</v>
      </c>
      <c r="R33" s="6">
        <f t="shared" si="1"/>
        <v>95.64</v>
      </c>
      <c r="S33" s="1" t="s">
        <v>74</v>
      </c>
      <c r="T33" s="1" t="s">
        <v>12</v>
      </c>
      <c r="U33" s="1" t="s">
        <v>75</v>
      </c>
      <c r="V33" s="1" t="s">
        <v>22</v>
      </c>
      <c r="W33" s="1" t="s">
        <v>73</v>
      </c>
      <c r="AA33" s="1">
        <v>136</v>
      </c>
      <c r="AB33" s="1">
        <v>115</v>
      </c>
      <c r="AC33" s="1">
        <v>92</v>
      </c>
      <c r="AE33" s="1">
        <v>100</v>
      </c>
      <c r="AJ33" s="1">
        <v>2</v>
      </c>
      <c r="AK33" s="1">
        <v>8</v>
      </c>
      <c r="AL33" s="1">
        <v>20</v>
      </c>
      <c r="AM33" s="1">
        <v>30</v>
      </c>
      <c r="AN33" s="1">
        <v>1</v>
      </c>
      <c r="AO33" s="1">
        <v>8</v>
      </c>
      <c r="AP33" s="1">
        <v>14</v>
      </c>
      <c r="AQ33" s="1">
        <v>14</v>
      </c>
      <c r="AR33" s="1">
        <v>1</v>
      </c>
      <c r="BM33" s="1" t="s">
        <v>149</v>
      </c>
      <c r="BN33" s="1" t="s">
        <v>4</v>
      </c>
      <c r="BT33" s="1">
        <v>2</v>
      </c>
      <c r="BU33" s="1">
        <v>2</v>
      </c>
      <c r="CA33" s="1" t="s">
        <v>7</v>
      </c>
      <c r="CD33" s="1" t="s">
        <v>5</v>
      </c>
      <c r="CE33" s="1" t="s">
        <v>5</v>
      </c>
      <c r="CF33" s="1">
        <v>1</v>
      </c>
      <c r="CG33" s="1" t="s">
        <v>18</v>
      </c>
      <c r="CH33" s="1" t="s">
        <v>9</v>
      </c>
      <c r="CI33" s="1" t="s">
        <v>19</v>
      </c>
      <c r="CJ33" s="1" t="s">
        <v>5</v>
      </c>
      <c r="CK33" s="1" t="s">
        <v>87</v>
      </c>
      <c r="CL33" s="1" t="s">
        <v>52</v>
      </c>
      <c r="CM33" s="1" t="s">
        <v>84</v>
      </c>
      <c r="CN33" s="1" t="s">
        <v>224</v>
      </c>
      <c r="CO33" s="1" t="s">
        <v>198</v>
      </c>
      <c r="CP33" s="1">
        <v>19</v>
      </c>
      <c r="CQ33" s="18" t="s">
        <v>2</v>
      </c>
      <c r="CR33" s="1">
        <v>4</v>
      </c>
      <c r="CS33" s="1">
        <v>4</v>
      </c>
      <c r="CT33" s="1" t="s">
        <v>33</v>
      </c>
      <c r="CU33" s="1">
        <v>62</v>
      </c>
      <c r="CV33" s="1">
        <v>94</v>
      </c>
      <c r="CW33" s="1">
        <v>130</v>
      </c>
      <c r="CX33" s="1">
        <v>156</v>
      </c>
      <c r="CY33" s="15" t="s">
        <v>414</v>
      </c>
      <c r="CZ33" s="15" t="s">
        <v>415</v>
      </c>
      <c r="DA33" s="16">
        <v>0.93269230769230771</v>
      </c>
      <c r="DB33" s="16">
        <v>0.93835616438356162</v>
      </c>
      <c r="DC33" s="16">
        <v>0.94117647058823528</v>
      </c>
      <c r="DD33" s="16">
        <v>0.89454545454545453</v>
      </c>
      <c r="DE33" s="17">
        <v>66.474226804123717</v>
      </c>
      <c r="DF33" s="17">
        <v>100.17518248175183</v>
      </c>
      <c r="DG33" s="17">
        <v>138.125</v>
      </c>
      <c r="DH33" s="17">
        <v>174.39024390243904</v>
      </c>
      <c r="DI33" s="1">
        <v>4</v>
      </c>
      <c r="DJ33" s="1">
        <v>1</v>
      </c>
      <c r="DK33" s="1" t="s">
        <v>280</v>
      </c>
      <c r="DM33" s="1">
        <v>4</v>
      </c>
      <c r="DN33" s="1">
        <v>1</v>
      </c>
      <c r="DO33" t="s">
        <v>270</v>
      </c>
      <c r="DP33" t="s">
        <v>271</v>
      </c>
      <c r="DQ33" t="s">
        <v>272</v>
      </c>
      <c r="DR33" t="s">
        <v>273</v>
      </c>
      <c r="DS33"/>
      <c r="DT33"/>
      <c r="DU33"/>
      <c r="DV33"/>
      <c r="DW33"/>
      <c r="DX33" s="1" t="s">
        <v>275</v>
      </c>
      <c r="DZ33" s="20">
        <v>-1.64192</v>
      </c>
      <c r="EA33" s="20">
        <v>-1.8200099999999999</v>
      </c>
      <c r="EB33" s="20">
        <v>-1.7309699999999999</v>
      </c>
      <c r="EC33" s="20">
        <v>125.77101</v>
      </c>
      <c r="ED33" s="21">
        <v>0.67442999999999997</v>
      </c>
      <c r="EE33">
        <v>1760</v>
      </c>
      <c r="EF33" s="20">
        <v>130.55849000000001</v>
      </c>
      <c r="EG33" s="21">
        <v>0.62902000000000002</v>
      </c>
      <c r="EH33">
        <v>1529</v>
      </c>
      <c r="EI33">
        <v>15</v>
      </c>
      <c r="EJ33">
        <v>-11</v>
      </c>
      <c r="EK33">
        <v>40</v>
      </c>
      <c r="EL33">
        <v>100</v>
      </c>
    </row>
    <row r="34" spans="1:142" ht="46" customHeight="1">
      <c r="A34" s="1">
        <v>44</v>
      </c>
      <c r="B34" s="1" t="s">
        <v>28</v>
      </c>
      <c r="C34" s="1">
        <v>945</v>
      </c>
      <c r="D34" s="5">
        <v>12</v>
      </c>
      <c r="E34" s="5" t="s">
        <v>168</v>
      </c>
      <c r="F34" s="5">
        <v>2013</v>
      </c>
      <c r="G34" s="7">
        <v>42979</v>
      </c>
      <c r="H34" s="7">
        <v>42986</v>
      </c>
      <c r="I34" s="1">
        <v>2</v>
      </c>
      <c r="J34" s="1">
        <v>3364</v>
      </c>
      <c r="K34" s="1">
        <v>9</v>
      </c>
      <c r="L34" s="1">
        <v>5</v>
      </c>
      <c r="M34" s="1">
        <v>3</v>
      </c>
      <c r="N34" s="1">
        <v>0</v>
      </c>
      <c r="O34" s="1" t="s">
        <v>11</v>
      </c>
      <c r="P34" s="1">
        <v>3</v>
      </c>
      <c r="Q34" s="6">
        <f t="shared" ref="Q34:Q65" si="2">J34/100+7.5*(L34+1)</f>
        <v>78.64</v>
      </c>
      <c r="R34" s="6">
        <f t="shared" si="1"/>
        <v>145.92000000000002</v>
      </c>
      <c r="S34" s="1" t="s">
        <v>74</v>
      </c>
      <c r="T34" s="1" t="s">
        <v>12</v>
      </c>
      <c r="U34" s="1" t="s">
        <v>75</v>
      </c>
      <c r="V34" s="1" t="s">
        <v>22</v>
      </c>
      <c r="W34" s="1" t="s">
        <v>73</v>
      </c>
      <c r="AA34" s="1">
        <v>80</v>
      </c>
      <c r="AB34" s="1">
        <v>60</v>
      </c>
      <c r="AC34" s="1">
        <v>52</v>
      </c>
      <c r="AE34" s="1">
        <v>71</v>
      </c>
      <c r="AF34" s="1">
        <v>62</v>
      </c>
      <c r="AJ34" s="1">
        <v>2</v>
      </c>
      <c r="AK34" s="1">
        <v>10</v>
      </c>
      <c r="AL34" s="1">
        <v>20</v>
      </c>
      <c r="AM34" s="1">
        <v>25</v>
      </c>
      <c r="AN34" s="1">
        <v>1</v>
      </c>
      <c r="AO34" s="1">
        <v>8</v>
      </c>
      <c r="AP34" s="1">
        <v>16</v>
      </c>
      <c r="AQ34" s="1">
        <v>16</v>
      </c>
      <c r="AR34" s="1">
        <v>1</v>
      </c>
      <c r="BM34" s="1" t="s">
        <v>147</v>
      </c>
      <c r="BN34" s="1" t="s">
        <v>147</v>
      </c>
      <c r="BT34" s="1">
        <v>1</v>
      </c>
      <c r="BU34" s="1">
        <v>1</v>
      </c>
      <c r="CA34" s="1" t="s">
        <v>7</v>
      </c>
      <c r="CD34" s="1" t="s">
        <v>5</v>
      </c>
      <c r="CE34" s="1" t="s">
        <v>7</v>
      </c>
      <c r="CF34" s="1">
        <v>0</v>
      </c>
      <c r="CG34" s="1" t="s">
        <v>9</v>
      </c>
      <c r="CH34" s="1" t="s">
        <v>9</v>
      </c>
      <c r="CI34" s="1" t="s">
        <v>19</v>
      </c>
      <c r="CJ34" s="1" t="s">
        <v>5</v>
      </c>
      <c r="CK34" s="1" t="s">
        <v>87</v>
      </c>
      <c r="CL34" s="1" t="s">
        <v>52</v>
      </c>
      <c r="CM34" s="1" t="s">
        <v>6</v>
      </c>
      <c r="CN34" s="1" t="s">
        <v>225</v>
      </c>
      <c r="CO34" s="1" t="s">
        <v>199</v>
      </c>
      <c r="CP34" s="1">
        <v>30</v>
      </c>
      <c r="CQ34" s="18" t="s">
        <v>2</v>
      </c>
      <c r="CR34" s="1">
        <v>3</v>
      </c>
      <c r="CS34" s="1">
        <v>3</v>
      </c>
      <c r="CT34" s="1" t="s">
        <v>33</v>
      </c>
      <c r="CU34" s="1">
        <v>91</v>
      </c>
      <c r="CV34" s="1">
        <v>174</v>
      </c>
      <c r="CX34" s="1">
        <v>203</v>
      </c>
      <c r="DE34" s="18">
        <v>91</v>
      </c>
      <c r="DF34" s="18">
        <v>174</v>
      </c>
      <c r="DG34" s="18" t="s">
        <v>418</v>
      </c>
      <c r="DH34" s="18">
        <v>203</v>
      </c>
      <c r="DI34" s="1">
        <v>4</v>
      </c>
      <c r="DJ34" s="1">
        <v>1</v>
      </c>
      <c r="DK34" s="1" t="s">
        <v>392</v>
      </c>
      <c r="DM34" s="1">
        <v>3</v>
      </c>
      <c r="DN34" s="1">
        <v>1</v>
      </c>
      <c r="DO34" t="s">
        <v>270</v>
      </c>
      <c r="DP34" t="s">
        <v>271</v>
      </c>
      <c r="DQ34" t="s">
        <v>273</v>
      </c>
      <c r="DR34"/>
      <c r="DS34"/>
      <c r="DT34"/>
      <c r="DU34"/>
      <c r="DV34"/>
      <c r="DW34"/>
      <c r="DX34" s="1" t="s">
        <v>275</v>
      </c>
      <c r="DZ34" s="20">
        <v>1.39056</v>
      </c>
      <c r="EA34" s="20">
        <v>1.1288</v>
      </c>
      <c r="EB34" s="20">
        <v>1.2596799999999999</v>
      </c>
      <c r="EC34" s="20">
        <v>235.48745</v>
      </c>
      <c r="ED34" s="21">
        <v>0.58564000000000005</v>
      </c>
      <c r="EE34">
        <v>2328</v>
      </c>
      <c r="EF34" s="20">
        <v>203.13373999999999</v>
      </c>
      <c r="EG34" s="21">
        <v>0.63534999999999997</v>
      </c>
      <c r="EH34">
        <v>2439</v>
      </c>
      <c r="EI34">
        <v>6</v>
      </c>
      <c r="EJ34">
        <v>-6</v>
      </c>
      <c r="EK34">
        <v>60</v>
      </c>
      <c r="EL34">
        <v>100</v>
      </c>
    </row>
    <row r="35" spans="1:142" ht="46" customHeight="1">
      <c r="A35" s="1">
        <v>45</v>
      </c>
      <c r="B35" s="1" t="s">
        <v>23</v>
      </c>
      <c r="C35" s="1">
        <v>956</v>
      </c>
      <c r="D35" s="5">
        <v>12</v>
      </c>
      <c r="E35" s="5" t="s">
        <v>169</v>
      </c>
      <c r="F35" s="5">
        <v>2015</v>
      </c>
      <c r="G35" s="7">
        <v>42969</v>
      </c>
      <c r="H35" s="7">
        <v>42976</v>
      </c>
      <c r="I35" s="1">
        <v>2</v>
      </c>
      <c r="J35" s="1">
        <v>2767</v>
      </c>
      <c r="K35" s="1">
        <v>9</v>
      </c>
      <c r="L35" s="1">
        <v>3</v>
      </c>
      <c r="M35" s="1">
        <v>4</v>
      </c>
      <c r="N35" s="1">
        <v>0</v>
      </c>
      <c r="O35" s="1" t="s">
        <v>11</v>
      </c>
      <c r="P35" s="1">
        <v>3</v>
      </c>
      <c r="Q35" s="6">
        <f t="shared" si="2"/>
        <v>57.67</v>
      </c>
      <c r="R35" s="6">
        <f t="shared" si="1"/>
        <v>113.00999999999999</v>
      </c>
      <c r="S35" s="1" t="s">
        <v>74</v>
      </c>
      <c r="T35" s="1" t="s">
        <v>12</v>
      </c>
      <c r="U35" s="1" t="s">
        <v>72</v>
      </c>
      <c r="V35" s="1" t="s">
        <v>22</v>
      </c>
      <c r="W35" s="1" t="s">
        <v>73</v>
      </c>
      <c r="AA35" s="1">
        <v>111</v>
      </c>
      <c r="AB35" s="1">
        <v>90</v>
      </c>
      <c r="AC35" s="1">
        <v>35</v>
      </c>
      <c r="AE35" s="1">
        <v>94</v>
      </c>
      <c r="AF35" s="1">
        <v>84</v>
      </c>
      <c r="AJ35" s="1">
        <v>1</v>
      </c>
      <c r="AK35" s="1">
        <v>10</v>
      </c>
      <c r="AL35" s="1">
        <v>20</v>
      </c>
      <c r="AM35" s="1">
        <v>36</v>
      </c>
      <c r="AN35" s="1">
        <v>1</v>
      </c>
      <c r="BM35" s="1" t="s">
        <v>147</v>
      </c>
      <c r="BT35" s="1">
        <v>3</v>
      </c>
      <c r="CA35" s="1" t="s">
        <v>7</v>
      </c>
      <c r="CD35" s="1" t="s">
        <v>5</v>
      </c>
      <c r="CE35" s="1" t="s">
        <v>7</v>
      </c>
      <c r="CF35" s="1">
        <v>1</v>
      </c>
      <c r="CG35" s="1" t="s">
        <v>18</v>
      </c>
      <c r="CH35" s="1" t="s">
        <v>9</v>
      </c>
      <c r="CI35" s="1" t="s">
        <v>19</v>
      </c>
      <c r="CJ35" s="1" t="s">
        <v>5</v>
      </c>
      <c r="CK35" s="1" t="s">
        <v>87</v>
      </c>
      <c r="CL35" s="1" t="s">
        <v>52</v>
      </c>
      <c r="CM35" s="1" t="s">
        <v>84</v>
      </c>
      <c r="CN35" s="1" t="s">
        <v>226</v>
      </c>
      <c r="CO35" s="1" t="s">
        <v>199</v>
      </c>
      <c r="CP35" s="1">
        <v>29</v>
      </c>
      <c r="CQ35" s="18" t="s">
        <v>2</v>
      </c>
      <c r="CR35" s="1">
        <v>4</v>
      </c>
      <c r="CS35" s="1">
        <v>4</v>
      </c>
      <c r="CT35" s="1" t="s">
        <v>17</v>
      </c>
      <c r="CU35" s="1">
        <v>148</v>
      </c>
      <c r="CV35" s="1">
        <v>210</v>
      </c>
      <c r="CW35" s="1">
        <v>272</v>
      </c>
      <c r="CX35" s="1">
        <v>331</v>
      </c>
      <c r="DE35" s="18">
        <v>148</v>
      </c>
      <c r="DF35" s="18">
        <v>210</v>
      </c>
      <c r="DG35" s="18">
        <v>272</v>
      </c>
      <c r="DH35" s="18">
        <v>331</v>
      </c>
      <c r="DI35" s="1">
        <v>5</v>
      </c>
      <c r="DJ35" s="1">
        <v>2</v>
      </c>
      <c r="DK35" s="1" t="s">
        <v>392</v>
      </c>
      <c r="DL35" s="1" t="s">
        <v>392</v>
      </c>
      <c r="DM35" s="1">
        <v>5</v>
      </c>
      <c r="DN35" s="1">
        <v>1</v>
      </c>
      <c r="DO35" t="s">
        <v>270</v>
      </c>
      <c r="DP35" t="s">
        <v>271</v>
      </c>
      <c r="DQ35" t="s">
        <v>272</v>
      </c>
      <c r="DR35" t="s">
        <v>273</v>
      </c>
      <c r="DS35" t="s">
        <v>274</v>
      </c>
      <c r="DT35"/>
      <c r="DU35"/>
      <c r="DV35"/>
      <c r="DW35"/>
      <c r="DX35" s="1" t="s">
        <v>275</v>
      </c>
      <c r="DZ35" s="20">
        <v>-1.25983</v>
      </c>
      <c r="EA35" s="20">
        <v>-0.25519999999999998</v>
      </c>
      <c r="EB35" s="20">
        <v>-0.75751000000000002</v>
      </c>
      <c r="EC35" s="20">
        <v>150.72248999999999</v>
      </c>
      <c r="ED35" s="21">
        <v>0.70613000000000004</v>
      </c>
      <c r="EE35">
        <v>2387</v>
      </c>
      <c r="EF35" s="20">
        <v>136.9598</v>
      </c>
      <c r="EG35" s="21">
        <v>0.69074000000000002</v>
      </c>
      <c r="EH35">
        <v>2042</v>
      </c>
      <c r="EI35">
        <v>-41</v>
      </c>
      <c r="EJ35">
        <v>-44</v>
      </c>
      <c r="EK35">
        <v>55</v>
      </c>
      <c r="EL35">
        <v>75</v>
      </c>
    </row>
    <row r="36" spans="1:142" ht="46" customHeight="1">
      <c r="A36" s="1">
        <v>46</v>
      </c>
      <c r="B36" s="1" t="s">
        <v>36</v>
      </c>
      <c r="C36" s="1">
        <v>936</v>
      </c>
      <c r="D36" s="5">
        <v>13</v>
      </c>
      <c r="E36" s="5" t="s">
        <v>182</v>
      </c>
      <c r="F36" s="5">
        <v>2014</v>
      </c>
      <c r="G36" s="7">
        <v>43047</v>
      </c>
      <c r="H36" s="7">
        <v>43054</v>
      </c>
      <c r="I36" s="1">
        <v>1</v>
      </c>
      <c r="J36" s="1">
        <v>1900</v>
      </c>
      <c r="K36" s="1">
        <v>10</v>
      </c>
      <c r="L36" s="1">
        <v>4</v>
      </c>
      <c r="M36" s="1">
        <v>2</v>
      </c>
      <c r="N36" s="1">
        <v>0</v>
      </c>
      <c r="O36" s="1" t="s">
        <v>11</v>
      </c>
      <c r="P36" s="1">
        <v>2</v>
      </c>
      <c r="Q36" s="6">
        <f t="shared" si="2"/>
        <v>56.5</v>
      </c>
      <c r="R36" s="6">
        <f t="shared" si="1"/>
        <v>94.5</v>
      </c>
      <c r="S36" s="1" t="s">
        <v>79</v>
      </c>
      <c r="T36" s="1" t="s">
        <v>158</v>
      </c>
      <c r="U36" s="1" t="s">
        <v>75</v>
      </c>
      <c r="V36" s="1" t="s">
        <v>22</v>
      </c>
      <c r="W36" s="1" t="s">
        <v>76</v>
      </c>
      <c r="AA36" s="1">
        <v>37</v>
      </c>
      <c r="AB36" s="1">
        <v>88</v>
      </c>
      <c r="AC36" s="1">
        <v>34</v>
      </c>
      <c r="AE36" s="1">
        <v>72</v>
      </c>
      <c r="AJ36" s="1">
        <v>1</v>
      </c>
      <c r="AK36" s="1">
        <v>11</v>
      </c>
      <c r="AL36" s="1">
        <v>20</v>
      </c>
      <c r="AM36" s="1">
        <v>30</v>
      </c>
      <c r="AN36" s="1">
        <v>1</v>
      </c>
      <c r="BM36" s="1" t="s">
        <v>149</v>
      </c>
      <c r="BT36" s="1">
        <v>2</v>
      </c>
      <c r="CA36" s="1" t="s">
        <v>5</v>
      </c>
      <c r="CD36" s="1" t="s">
        <v>5</v>
      </c>
      <c r="CE36" s="1" t="s">
        <v>5</v>
      </c>
      <c r="CF36" s="1">
        <v>0</v>
      </c>
      <c r="CG36" s="1" t="s">
        <v>9</v>
      </c>
      <c r="CH36" s="1" t="s">
        <v>9</v>
      </c>
      <c r="CI36" s="1" t="s">
        <v>60</v>
      </c>
      <c r="CJ36" s="1" t="s">
        <v>5</v>
      </c>
      <c r="CK36" s="1" t="s">
        <v>88</v>
      </c>
      <c r="CL36" s="1" t="s">
        <v>52</v>
      </c>
      <c r="CM36" s="1" t="s">
        <v>6</v>
      </c>
      <c r="CN36" s="1" t="s">
        <v>227</v>
      </c>
      <c r="CO36" s="1" t="s">
        <v>198</v>
      </c>
      <c r="CP36" s="1">
        <v>18</v>
      </c>
      <c r="CQ36" s="18" t="s">
        <v>3</v>
      </c>
      <c r="CR36" s="1">
        <v>2</v>
      </c>
      <c r="CS36" s="1">
        <v>2</v>
      </c>
      <c r="CT36" s="1" t="s">
        <v>33</v>
      </c>
      <c r="CU36" s="1">
        <v>84</v>
      </c>
      <c r="CX36" s="1">
        <v>111</v>
      </c>
      <c r="CZ36" s="15" t="s">
        <v>409</v>
      </c>
      <c r="DA36" s="16">
        <v>0.87</v>
      </c>
      <c r="DB36" s="16"/>
      <c r="DC36" s="16"/>
      <c r="DD36" s="16">
        <v>0.87</v>
      </c>
      <c r="DE36" s="17">
        <v>96.551724137931032</v>
      </c>
      <c r="DF36" s="17"/>
      <c r="DG36" s="17"/>
      <c r="DH36" s="17">
        <v>127.58620689655173</v>
      </c>
      <c r="DI36" s="1">
        <v>4</v>
      </c>
      <c r="DJ36" s="1">
        <v>1</v>
      </c>
      <c r="DK36" s="1" t="s">
        <v>280</v>
      </c>
      <c r="DM36" s="1">
        <v>3</v>
      </c>
      <c r="DN36" s="1">
        <v>1</v>
      </c>
      <c r="DO36" t="s">
        <v>270</v>
      </c>
      <c r="DP36" t="s">
        <v>271</v>
      </c>
      <c r="DQ36" t="s">
        <v>272</v>
      </c>
      <c r="DR36"/>
      <c r="DS36"/>
      <c r="DT36"/>
      <c r="DU36"/>
      <c r="DV36"/>
      <c r="DW36"/>
      <c r="DX36" s="1" t="s">
        <v>275</v>
      </c>
      <c r="DZ36" s="20">
        <v>-1.3325100000000001</v>
      </c>
      <c r="EA36" s="20">
        <v>-1.8019000000000001</v>
      </c>
      <c r="EB36" s="20">
        <v>-1.5671999999999999</v>
      </c>
      <c r="EC36" s="20">
        <v>146.31663</v>
      </c>
      <c r="ED36" s="21">
        <v>0.59706999999999999</v>
      </c>
      <c r="EE36">
        <v>1512</v>
      </c>
      <c r="EF36" s="20">
        <v>88.328869999999995</v>
      </c>
      <c r="EG36" s="21">
        <v>0.67634000000000005</v>
      </c>
      <c r="EH36">
        <v>1245</v>
      </c>
      <c r="EI36">
        <v>50</v>
      </c>
      <c r="EJ36">
        <v>61</v>
      </c>
      <c r="EK36">
        <v>60</v>
      </c>
      <c r="EL36">
        <v>30</v>
      </c>
    </row>
    <row r="37" spans="1:142" ht="46" customHeight="1">
      <c r="A37" s="1">
        <v>47</v>
      </c>
      <c r="B37" s="1" t="s">
        <v>36</v>
      </c>
      <c r="C37" s="1">
        <v>936</v>
      </c>
      <c r="D37" s="5">
        <v>13</v>
      </c>
      <c r="E37" s="5" t="s">
        <v>183</v>
      </c>
      <c r="F37" s="5">
        <v>2013</v>
      </c>
      <c r="G37" s="7">
        <v>43020</v>
      </c>
      <c r="H37" s="7">
        <v>43027</v>
      </c>
      <c r="I37" s="1">
        <v>2</v>
      </c>
      <c r="J37" s="1">
        <v>3028</v>
      </c>
      <c r="K37" s="1">
        <v>9</v>
      </c>
      <c r="L37" s="1">
        <v>5</v>
      </c>
      <c r="M37" s="1">
        <v>3</v>
      </c>
      <c r="N37" s="1">
        <v>0</v>
      </c>
      <c r="O37" s="1" t="s">
        <v>11</v>
      </c>
      <c r="P37" s="1">
        <v>3</v>
      </c>
      <c r="Q37" s="6">
        <f t="shared" si="2"/>
        <v>75.28</v>
      </c>
      <c r="R37" s="6">
        <f t="shared" si="1"/>
        <v>135.84</v>
      </c>
      <c r="S37" s="1" t="s">
        <v>74</v>
      </c>
      <c r="T37" s="1" t="s">
        <v>12</v>
      </c>
      <c r="U37" s="1" t="s">
        <v>75</v>
      </c>
      <c r="V37" s="1" t="s">
        <v>22</v>
      </c>
      <c r="W37" s="1" t="s">
        <v>73</v>
      </c>
      <c r="AA37" s="1">
        <v>84</v>
      </c>
      <c r="AB37" s="1">
        <v>91</v>
      </c>
      <c r="AC37" s="1">
        <v>76</v>
      </c>
      <c r="AE37" s="1">
        <v>98</v>
      </c>
      <c r="AF37" s="1">
        <v>87</v>
      </c>
      <c r="AJ37" s="1">
        <v>1</v>
      </c>
      <c r="AK37" s="1">
        <v>14</v>
      </c>
      <c r="AL37" s="1">
        <v>20</v>
      </c>
      <c r="AM37" s="1">
        <v>30</v>
      </c>
      <c r="AN37" s="1">
        <v>1</v>
      </c>
      <c r="BM37" s="1" t="s">
        <v>4</v>
      </c>
      <c r="BT37" s="1">
        <v>2</v>
      </c>
      <c r="CA37" s="1" t="s">
        <v>7</v>
      </c>
      <c r="CC37" s="1" t="s">
        <v>103</v>
      </c>
      <c r="CD37" s="1" t="s">
        <v>5</v>
      </c>
      <c r="CE37" s="1" t="s">
        <v>7</v>
      </c>
      <c r="CF37" s="1">
        <v>0</v>
      </c>
      <c r="CG37" s="1" t="s">
        <v>9</v>
      </c>
      <c r="CH37" s="1" t="s">
        <v>9</v>
      </c>
      <c r="CI37" s="1" t="s">
        <v>60</v>
      </c>
      <c r="CJ37" s="1" t="s">
        <v>5</v>
      </c>
      <c r="CK37" s="1" t="s">
        <v>88</v>
      </c>
      <c r="CL37" s="1" t="s">
        <v>52</v>
      </c>
      <c r="CM37" s="1" t="s">
        <v>6</v>
      </c>
      <c r="CN37" s="1" t="s">
        <v>228</v>
      </c>
      <c r="CO37" s="1" t="s">
        <v>199</v>
      </c>
      <c r="CP37" s="1">
        <v>32</v>
      </c>
      <c r="CQ37" s="18" t="s">
        <v>2</v>
      </c>
      <c r="CR37" s="1">
        <v>3</v>
      </c>
      <c r="CS37" s="1">
        <v>3</v>
      </c>
      <c r="CT37" s="1" t="s">
        <v>13</v>
      </c>
      <c r="CU37" s="1">
        <v>54</v>
      </c>
      <c r="CV37" s="1">
        <v>91</v>
      </c>
      <c r="CX37" s="1">
        <v>156</v>
      </c>
      <c r="DE37" s="18">
        <v>54</v>
      </c>
      <c r="DF37" s="18">
        <v>91</v>
      </c>
      <c r="DG37" s="18" t="s">
        <v>418</v>
      </c>
      <c r="DH37" s="18">
        <v>156</v>
      </c>
      <c r="DI37" s="1">
        <v>5</v>
      </c>
      <c r="DJ37" s="1">
        <v>1</v>
      </c>
      <c r="DK37" s="1" t="s">
        <v>392</v>
      </c>
      <c r="DM37" s="1">
        <v>5</v>
      </c>
      <c r="DN37" s="1">
        <v>2</v>
      </c>
      <c r="DO37" t="s">
        <v>270</v>
      </c>
      <c r="DP37" t="s">
        <v>271</v>
      </c>
      <c r="DQ37" t="s">
        <v>272</v>
      </c>
      <c r="DR37" t="s">
        <v>273</v>
      </c>
      <c r="DS37" t="s">
        <v>274</v>
      </c>
      <c r="DT37"/>
      <c r="DU37"/>
      <c r="DV37"/>
      <c r="DW37"/>
      <c r="DX37" s="1" t="s">
        <v>275</v>
      </c>
      <c r="DZ37" s="20">
        <v>-0.21844</v>
      </c>
      <c r="EA37" s="20">
        <v>0.43214999999999998</v>
      </c>
      <c r="EB37" s="20">
        <v>0.10686</v>
      </c>
      <c r="EC37" s="20">
        <v>192.65674999999999</v>
      </c>
      <c r="ED37" s="21">
        <v>0.64459999999999995</v>
      </c>
      <c r="EE37">
        <v>2399</v>
      </c>
      <c r="EF37" s="20">
        <v>162.51670999999999</v>
      </c>
      <c r="EG37" s="21">
        <v>0.65520999999999996</v>
      </c>
      <c r="EH37">
        <v>2109</v>
      </c>
      <c r="EI37">
        <v>45</v>
      </c>
      <c r="EJ37">
        <v>28</v>
      </c>
      <c r="EK37">
        <v>50</v>
      </c>
      <c r="EL37">
        <v>20</v>
      </c>
    </row>
    <row r="38" spans="1:142" ht="46" customHeight="1">
      <c r="A38" s="1">
        <v>48</v>
      </c>
      <c r="B38" s="1" t="s">
        <v>23</v>
      </c>
      <c r="C38" s="1">
        <v>956</v>
      </c>
      <c r="D38" s="5">
        <v>12</v>
      </c>
      <c r="E38" s="5" t="s">
        <v>169</v>
      </c>
      <c r="F38" s="5">
        <v>2014</v>
      </c>
      <c r="G38" s="7">
        <v>42997</v>
      </c>
      <c r="H38" s="7">
        <v>43004</v>
      </c>
      <c r="I38" s="1">
        <v>2</v>
      </c>
      <c r="J38" s="1">
        <v>3105</v>
      </c>
      <c r="K38" s="1">
        <v>9</v>
      </c>
      <c r="L38" s="1">
        <v>5</v>
      </c>
      <c r="M38" s="1">
        <v>3</v>
      </c>
      <c r="N38" s="1">
        <v>0</v>
      </c>
      <c r="O38" s="1" t="s">
        <v>11</v>
      </c>
      <c r="P38" s="1">
        <v>3</v>
      </c>
      <c r="Q38" s="6">
        <f t="shared" si="2"/>
        <v>76.05</v>
      </c>
      <c r="R38" s="6">
        <f t="shared" si="1"/>
        <v>138.14999999999998</v>
      </c>
      <c r="S38" s="1" t="s">
        <v>74</v>
      </c>
      <c r="T38" s="1" t="s">
        <v>12</v>
      </c>
      <c r="U38" s="1" t="s">
        <v>72</v>
      </c>
      <c r="V38" s="1" t="s">
        <v>20</v>
      </c>
      <c r="W38" s="1" t="s">
        <v>73</v>
      </c>
      <c r="AA38" s="1">
        <v>112</v>
      </c>
      <c r="AB38" s="1">
        <v>83</v>
      </c>
      <c r="AC38" s="1">
        <v>37</v>
      </c>
      <c r="AE38" s="1">
        <v>73</v>
      </c>
      <c r="AF38" s="1">
        <v>78</v>
      </c>
      <c r="AJ38" s="1">
        <v>1</v>
      </c>
      <c r="AK38" s="1">
        <v>11</v>
      </c>
      <c r="AL38" s="1">
        <v>20</v>
      </c>
      <c r="AM38" s="1">
        <v>36</v>
      </c>
      <c r="AN38" s="1">
        <v>1</v>
      </c>
      <c r="BM38" s="1" t="s">
        <v>4</v>
      </c>
      <c r="BT38" s="1">
        <v>1</v>
      </c>
      <c r="CA38" s="1" t="s">
        <v>5</v>
      </c>
      <c r="CD38" s="1" t="s">
        <v>5</v>
      </c>
      <c r="CE38" s="1" t="s">
        <v>7</v>
      </c>
      <c r="CF38" s="1">
        <v>1</v>
      </c>
      <c r="CG38" s="1" t="s">
        <v>18</v>
      </c>
      <c r="CH38" s="1" t="s">
        <v>9</v>
      </c>
      <c r="CI38" s="1" t="s">
        <v>19</v>
      </c>
      <c r="CJ38" s="1" t="s">
        <v>5</v>
      </c>
      <c r="CK38" s="1" t="s">
        <v>87</v>
      </c>
      <c r="CL38" s="1" t="s">
        <v>52</v>
      </c>
      <c r="CM38" s="1" t="s">
        <v>84</v>
      </c>
      <c r="CN38" s="1" t="s">
        <v>226</v>
      </c>
      <c r="CO38" s="1" t="s">
        <v>199</v>
      </c>
      <c r="CP38" s="1">
        <v>28</v>
      </c>
      <c r="CQ38" s="18" t="s">
        <v>2</v>
      </c>
      <c r="CR38" s="1">
        <v>4</v>
      </c>
      <c r="CS38" s="1">
        <v>4</v>
      </c>
      <c r="CT38" s="1" t="s">
        <v>33</v>
      </c>
      <c r="CU38" s="1">
        <v>145</v>
      </c>
      <c r="CV38" s="1">
        <v>213</v>
      </c>
      <c r="CW38" s="1">
        <v>279</v>
      </c>
      <c r="CX38" s="1">
        <v>356</v>
      </c>
      <c r="DE38" s="18">
        <v>145</v>
      </c>
      <c r="DF38" s="18">
        <v>213</v>
      </c>
      <c r="DG38" s="18">
        <v>279</v>
      </c>
      <c r="DH38" s="18">
        <v>356</v>
      </c>
      <c r="DI38" s="1">
        <v>5</v>
      </c>
      <c r="DJ38" s="1">
        <v>2</v>
      </c>
      <c r="DK38" s="1" t="s">
        <v>392</v>
      </c>
      <c r="DL38" s="1" t="s">
        <v>392</v>
      </c>
      <c r="DM38" s="1">
        <v>5</v>
      </c>
      <c r="DN38" s="1">
        <v>1</v>
      </c>
      <c r="DO38" t="s">
        <v>270</v>
      </c>
      <c r="DP38" t="s">
        <v>271</v>
      </c>
      <c r="DQ38" t="s">
        <v>272</v>
      </c>
      <c r="DR38" t="s">
        <v>273</v>
      </c>
      <c r="DS38" t="s">
        <v>274</v>
      </c>
      <c r="DT38"/>
      <c r="DU38"/>
      <c r="DV38"/>
      <c r="DW38"/>
      <c r="DX38" s="1" t="s">
        <v>278</v>
      </c>
      <c r="DY38" s="1" t="s">
        <v>279</v>
      </c>
      <c r="DZ38" s="20">
        <v>-0.49201</v>
      </c>
      <c r="EA38" s="20">
        <v>-2.6606900000000002</v>
      </c>
      <c r="EB38" s="20">
        <v>-1.5763499999999999</v>
      </c>
      <c r="EC38" s="20">
        <v>257.58285000000001</v>
      </c>
      <c r="ED38" s="21">
        <v>0.64700999999999997</v>
      </c>
      <c r="EE38">
        <v>3237</v>
      </c>
      <c r="EF38" s="20">
        <v>278.22991999999999</v>
      </c>
      <c r="EG38" s="21">
        <v>0.57903000000000004</v>
      </c>
      <c r="EH38">
        <v>2680</v>
      </c>
      <c r="EI38">
        <v>19</v>
      </c>
      <c r="EJ38">
        <v>-37</v>
      </c>
      <c r="EK38">
        <v>60</v>
      </c>
      <c r="EL38">
        <v>100</v>
      </c>
    </row>
    <row r="39" spans="1:142" ht="46" customHeight="1">
      <c r="A39" s="1">
        <v>49</v>
      </c>
      <c r="B39" s="1" t="s">
        <v>23</v>
      </c>
      <c r="C39" s="1">
        <v>956</v>
      </c>
      <c r="D39" s="5">
        <v>11</v>
      </c>
      <c r="E39" s="5" t="s">
        <v>170</v>
      </c>
      <c r="F39" s="5">
        <v>2015</v>
      </c>
      <c r="G39" s="7">
        <v>42941</v>
      </c>
      <c r="H39" s="7">
        <v>42948</v>
      </c>
      <c r="I39" s="1">
        <v>2</v>
      </c>
      <c r="J39" s="1">
        <v>2564</v>
      </c>
      <c r="K39" s="1">
        <v>9</v>
      </c>
      <c r="L39" s="1">
        <v>3</v>
      </c>
      <c r="M39" s="1">
        <v>2</v>
      </c>
      <c r="N39" s="1">
        <v>1</v>
      </c>
      <c r="O39" s="1" t="s">
        <v>11</v>
      </c>
      <c r="P39" s="1">
        <v>2</v>
      </c>
      <c r="Q39" s="6">
        <f t="shared" si="2"/>
        <v>55.64</v>
      </c>
      <c r="R39" s="6">
        <f t="shared" si="1"/>
        <v>106.92</v>
      </c>
      <c r="S39" s="1" t="s">
        <v>74</v>
      </c>
      <c r="T39" s="1" t="s">
        <v>12</v>
      </c>
      <c r="U39" s="1" t="s">
        <v>72</v>
      </c>
      <c r="V39" s="1" t="s">
        <v>20</v>
      </c>
      <c r="W39" s="1" t="s">
        <v>73</v>
      </c>
      <c r="AA39" s="1">
        <v>74</v>
      </c>
      <c r="AB39" s="1">
        <v>107</v>
      </c>
      <c r="AC39" s="1">
        <v>65</v>
      </c>
      <c r="AE39" s="1">
        <v>103</v>
      </c>
      <c r="AF39" s="1">
        <v>72</v>
      </c>
      <c r="AJ39" s="1">
        <v>2</v>
      </c>
      <c r="AK39" s="1">
        <v>13</v>
      </c>
      <c r="AL39" s="1">
        <v>14</v>
      </c>
      <c r="AM39" s="1">
        <v>24</v>
      </c>
      <c r="AN39" s="1">
        <v>1</v>
      </c>
      <c r="AO39" s="1">
        <v>13</v>
      </c>
      <c r="AP39" s="1">
        <v>20</v>
      </c>
      <c r="AQ39" s="1">
        <v>36</v>
      </c>
      <c r="AR39" s="1">
        <v>1</v>
      </c>
      <c r="BM39" s="1" t="s">
        <v>149</v>
      </c>
      <c r="BN39" s="1" t="s">
        <v>4</v>
      </c>
      <c r="BT39" s="1">
        <v>1</v>
      </c>
      <c r="BU39" s="1">
        <v>1</v>
      </c>
      <c r="CA39" s="1" t="s">
        <v>7</v>
      </c>
      <c r="CD39" s="1" t="s">
        <v>5</v>
      </c>
      <c r="CE39" s="1" t="s">
        <v>7</v>
      </c>
      <c r="CF39" s="1">
        <v>0</v>
      </c>
      <c r="CG39" s="1" t="s">
        <v>9</v>
      </c>
      <c r="CH39" s="1" t="s">
        <v>9</v>
      </c>
      <c r="CI39" s="1" t="s">
        <v>19</v>
      </c>
      <c r="CJ39" s="1" t="s">
        <v>5</v>
      </c>
      <c r="CK39" s="1" t="s">
        <v>88</v>
      </c>
      <c r="CL39" s="1" t="s">
        <v>52</v>
      </c>
      <c r="CM39" s="1" t="s">
        <v>84</v>
      </c>
      <c r="CN39" s="1" t="s">
        <v>229</v>
      </c>
      <c r="CO39" s="1" t="s">
        <v>198</v>
      </c>
      <c r="CP39" s="1">
        <v>18</v>
      </c>
      <c r="CQ39" s="18" t="s">
        <v>2</v>
      </c>
      <c r="CR39" s="1">
        <v>4</v>
      </c>
      <c r="CS39" s="1">
        <v>4</v>
      </c>
      <c r="CT39" s="1" t="s">
        <v>17</v>
      </c>
      <c r="CU39" s="1">
        <v>105</v>
      </c>
      <c r="CV39" s="1">
        <v>154</v>
      </c>
      <c r="CW39" s="1">
        <v>209</v>
      </c>
      <c r="CX39" s="1">
        <v>234</v>
      </c>
      <c r="CY39" s="15" t="s">
        <v>414</v>
      </c>
      <c r="CZ39" s="15" t="s">
        <v>415</v>
      </c>
      <c r="DA39" s="16">
        <v>0.93269230769230771</v>
      </c>
      <c r="DB39" s="16">
        <v>0.93835616438356162</v>
      </c>
      <c r="DC39" s="16">
        <v>0.94117647058823528</v>
      </c>
      <c r="DD39" s="16">
        <v>0.89454545454545453</v>
      </c>
      <c r="DE39" s="17">
        <v>112.57731958762886</v>
      </c>
      <c r="DF39" s="17">
        <v>164.11678832116789</v>
      </c>
      <c r="DG39" s="17">
        <v>222.0625</v>
      </c>
      <c r="DH39" s="17">
        <v>261.58536585365852</v>
      </c>
      <c r="DI39" s="1">
        <v>4</v>
      </c>
      <c r="DJ39" s="1">
        <v>1</v>
      </c>
      <c r="DK39" s="1" t="s">
        <v>280</v>
      </c>
      <c r="DM39" s="1">
        <v>4</v>
      </c>
      <c r="DN39" s="1">
        <v>1</v>
      </c>
      <c r="DO39" t="s">
        <v>270</v>
      </c>
      <c r="DP39" t="s">
        <v>271</v>
      </c>
      <c r="DQ39" t="s">
        <v>272</v>
      </c>
      <c r="DR39" t="s">
        <v>273</v>
      </c>
      <c r="DS39"/>
      <c r="DT39"/>
      <c r="DU39"/>
      <c r="DV39"/>
      <c r="DW39"/>
      <c r="DX39" s="1" t="s">
        <v>275</v>
      </c>
      <c r="DZ39" s="20">
        <v>-0.62463999999999997</v>
      </c>
      <c r="EA39" s="20">
        <v>0.37297999999999998</v>
      </c>
      <c r="EB39" s="20">
        <v>-0.12583</v>
      </c>
      <c r="EC39" s="20">
        <v>165.09103999999999</v>
      </c>
      <c r="ED39" s="21">
        <v>0.70147999999999999</v>
      </c>
      <c r="EE39">
        <v>2568</v>
      </c>
      <c r="EF39" s="20">
        <v>181.31053</v>
      </c>
      <c r="EG39" s="21">
        <v>0.65112999999999999</v>
      </c>
      <c r="EH39">
        <v>2316</v>
      </c>
      <c r="EI39">
        <v>34</v>
      </c>
      <c r="EJ39">
        <v>-20</v>
      </c>
      <c r="EK39">
        <v>95</v>
      </c>
      <c r="EL39">
        <v>30</v>
      </c>
    </row>
    <row r="40" spans="1:142" ht="46" customHeight="1">
      <c r="A40" s="1">
        <v>50</v>
      </c>
      <c r="B40" s="1" t="s">
        <v>23</v>
      </c>
      <c r="C40" s="1">
        <v>956</v>
      </c>
      <c r="D40" s="5">
        <v>12</v>
      </c>
      <c r="E40" s="5" t="s">
        <v>169</v>
      </c>
      <c r="F40" s="5">
        <v>2016</v>
      </c>
      <c r="G40" s="7">
        <v>42947</v>
      </c>
      <c r="H40" s="7">
        <v>42954</v>
      </c>
      <c r="I40" s="1">
        <v>2</v>
      </c>
      <c r="J40" s="1">
        <v>2767</v>
      </c>
      <c r="K40" s="1">
        <v>9</v>
      </c>
      <c r="L40" s="1">
        <v>4</v>
      </c>
      <c r="M40" s="1">
        <v>3</v>
      </c>
      <c r="N40" s="1">
        <v>0</v>
      </c>
      <c r="O40" s="1" t="s">
        <v>11</v>
      </c>
      <c r="P40" s="1">
        <v>3</v>
      </c>
      <c r="Q40" s="6">
        <f t="shared" si="2"/>
        <v>65.17</v>
      </c>
      <c r="R40" s="6">
        <f t="shared" si="1"/>
        <v>120.50999999999999</v>
      </c>
      <c r="S40" s="1" t="s">
        <v>74</v>
      </c>
      <c r="T40" s="1" t="s">
        <v>12</v>
      </c>
      <c r="U40" s="1" t="s">
        <v>72</v>
      </c>
      <c r="V40" s="1" t="s">
        <v>20</v>
      </c>
      <c r="W40" s="1" t="s">
        <v>73</v>
      </c>
      <c r="AA40" s="1">
        <v>107</v>
      </c>
      <c r="AB40" s="1">
        <v>48</v>
      </c>
      <c r="AC40" s="1">
        <v>40</v>
      </c>
      <c r="AE40" s="1">
        <v>78</v>
      </c>
      <c r="AF40" s="1">
        <v>89</v>
      </c>
      <c r="AJ40" s="1">
        <v>1</v>
      </c>
      <c r="AK40" s="1">
        <v>10</v>
      </c>
      <c r="AL40" s="1">
        <v>20</v>
      </c>
      <c r="AM40" s="1">
        <v>36</v>
      </c>
      <c r="AN40" s="1">
        <v>1</v>
      </c>
      <c r="BM40" s="1" t="s">
        <v>147</v>
      </c>
      <c r="CA40" s="1" t="s">
        <v>7</v>
      </c>
      <c r="CD40" s="1" t="s">
        <v>5</v>
      </c>
      <c r="CE40" s="1" t="s">
        <v>7</v>
      </c>
      <c r="CF40" s="1">
        <v>1</v>
      </c>
      <c r="CG40" s="1" t="s">
        <v>18</v>
      </c>
      <c r="CH40" s="1" t="s">
        <v>9</v>
      </c>
      <c r="CI40" s="1" t="s">
        <v>19</v>
      </c>
      <c r="CJ40" s="1" t="s">
        <v>5</v>
      </c>
      <c r="CK40" s="1" t="s">
        <v>87</v>
      </c>
      <c r="CL40" s="1" t="s">
        <v>52</v>
      </c>
      <c r="CM40" s="1" t="s">
        <v>84</v>
      </c>
      <c r="CN40" s="1" t="s">
        <v>382</v>
      </c>
      <c r="CO40" s="1" t="s">
        <v>199</v>
      </c>
      <c r="CP40" s="1">
        <v>29</v>
      </c>
      <c r="CQ40" s="18" t="s">
        <v>2</v>
      </c>
      <c r="CR40" s="1">
        <v>4</v>
      </c>
      <c r="CS40" s="1">
        <v>4</v>
      </c>
      <c r="CT40" s="1" t="s">
        <v>17</v>
      </c>
      <c r="CU40" s="1">
        <v>144</v>
      </c>
      <c r="CV40" s="1">
        <v>203</v>
      </c>
      <c r="CW40" s="1">
        <v>272</v>
      </c>
      <c r="CX40" s="1">
        <v>362</v>
      </c>
      <c r="DE40" s="18">
        <v>144</v>
      </c>
      <c r="DF40" s="18">
        <v>203</v>
      </c>
      <c r="DG40" s="18">
        <v>272</v>
      </c>
      <c r="DH40" s="18">
        <v>362</v>
      </c>
      <c r="DI40" s="1">
        <v>5</v>
      </c>
      <c r="DJ40" s="1">
        <v>2</v>
      </c>
      <c r="DK40" s="1" t="s">
        <v>392</v>
      </c>
      <c r="DL40" s="1" t="s">
        <v>392</v>
      </c>
      <c r="DM40" s="1">
        <v>4</v>
      </c>
      <c r="DN40" s="1">
        <v>1</v>
      </c>
      <c r="DO40" t="s">
        <v>270</v>
      </c>
      <c r="DP40" t="s">
        <v>271</v>
      </c>
      <c r="DQ40" t="s">
        <v>272</v>
      </c>
      <c r="DR40" t="s">
        <v>274</v>
      </c>
      <c r="DS40"/>
      <c r="DT40"/>
      <c r="DU40"/>
      <c r="DV40"/>
      <c r="DW40"/>
      <c r="DX40" s="1" t="s">
        <v>275</v>
      </c>
      <c r="DZ40" s="20">
        <v>1.3280000000000001</v>
      </c>
      <c r="EA40" s="20">
        <v>0.71847000000000005</v>
      </c>
      <c r="EB40" s="20">
        <v>1.0232300000000001</v>
      </c>
      <c r="EC40" s="20">
        <v>160.25573</v>
      </c>
      <c r="ED40" s="21">
        <v>0.69181000000000004</v>
      </c>
      <c r="EE40">
        <v>2400</v>
      </c>
      <c r="EF40" s="20">
        <v>145.99834000000001</v>
      </c>
      <c r="EG40" s="21">
        <v>0.67557</v>
      </c>
      <c r="EH40">
        <v>2052</v>
      </c>
      <c r="EI40">
        <v>156</v>
      </c>
      <c r="EJ40">
        <v>17</v>
      </c>
      <c r="EK40">
        <v>70</v>
      </c>
      <c r="EL40">
        <v>20</v>
      </c>
    </row>
    <row r="41" spans="1:142" ht="46" customHeight="1">
      <c r="A41" s="1">
        <v>52</v>
      </c>
      <c r="B41" s="1" t="s">
        <v>29</v>
      </c>
      <c r="C41" s="1">
        <v>945</v>
      </c>
      <c r="D41" s="5">
        <v>12</v>
      </c>
      <c r="E41" s="5" t="s">
        <v>172</v>
      </c>
      <c r="F41" s="5">
        <v>2013</v>
      </c>
      <c r="G41" s="7">
        <v>42958</v>
      </c>
      <c r="H41" s="7">
        <v>42965</v>
      </c>
      <c r="I41" s="1">
        <v>2</v>
      </c>
      <c r="J41" s="1">
        <v>2810</v>
      </c>
      <c r="K41" s="1">
        <v>9</v>
      </c>
      <c r="L41" s="1">
        <v>4</v>
      </c>
      <c r="M41" s="1">
        <v>3</v>
      </c>
      <c r="N41" s="1">
        <v>0</v>
      </c>
      <c r="O41" s="1" t="s">
        <v>11</v>
      </c>
      <c r="P41" s="1">
        <v>2</v>
      </c>
      <c r="Q41" s="6">
        <f t="shared" si="2"/>
        <v>65.599999999999994</v>
      </c>
      <c r="R41" s="6">
        <f t="shared" si="1"/>
        <v>121.8</v>
      </c>
      <c r="S41" s="1" t="s">
        <v>74</v>
      </c>
      <c r="T41" s="1" t="s">
        <v>12</v>
      </c>
      <c r="U41" s="1" t="s">
        <v>72</v>
      </c>
      <c r="V41" s="1" t="s">
        <v>22</v>
      </c>
      <c r="W41" s="1" t="s">
        <v>78</v>
      </c>
      <c r="AA41" s="1">
        <v>97</v>
      </c>
      <c r="AB41" s="1">
        <v>98</v>
      </c>
      <c r="AC41" s="1">
        <v>50</v>
      </c>
      <c r="AE41" s="1">
        <v>96</v>
      </c>
      <c r="AF41" s="1">
        <v>100</v>
      </c>
      <c r="AJ41" s="1">
        <v>1</v>
      </c>
      <c r="AK41" s="1">
        <v>8</v>
      </c>
      <c r="AL41" s="1">
        <v>20</v>
      </c>
      <c r="AM41" s="1">
        <v>36</v>
      </c>
      <c r="AN41" s="1">
        <v>1</v>
      </c>
      <c r="BM41" s="1" t="s">
        <v>4</v>
      </c>
      <c r="BT41" s="1">
        <v>7</v>
      </c>
      <c r="CA41" s="1" t="s">
        <v>7</v>
      </c>
      <c r="CD41" s="1" t="s">
        <v>5</v>
      </c>
      <c r="CE41" s="1" t="s">
        <v>5</v>
      </c>
      <c r="CF41" s="1">
        <v>0</v>
      </c>
      <c r="CG41" s="1" t="s">
        <v>9</v>
      </c>
      <c r="CH41" s="1" t="s">
        <v>9</v>
      </c>
      <c r="CI41" s="1" t="s">
        <v>19</v>
      </c>
      <c r="CJ41" s="1" t="s">
        <v>5</v>
      </c>
      <c r="CK41" s="1" t="s">
        <v>87</v>
      </c>
      <c r="CL41" s="1" t="s">
        <v>52</v>
      </c>
      <c r="CM41" s="1" t="s">
        <v>14</v>
      </c>
      <c r="CN41" s="1" t="s">
        <v>230</v>
      </c>
      <c r="CO41" s="1" t="s">
        <v>198</v>
      </c>
      <c r="CP41" s="1">
        <v>19</v>
      </c>
      <c r="CQ41" s="18" t="s">
        <v>2</v>
      </c>
      <c r="CR41" s="1">
        <v>5</v>
      </c>
      <c r="CS41" s="1">
        <v>4</v>
      </c>
      <c r="CT41" s="1" t="s">
        <v>33</v>
      </c>
      <c r="CU41" s="1">
        <v>81</v>
      </c>
      <c r="CV41" s="1">
        <v>102</v>
      </c>
      <c r="CW41" s="1">
        <v>127</v>
      </c>
      <c r="CX41" s="1">
        <v>158</v>
      </c>
      <c r="CZ41" s="15" t="s">
        <v>409</v>
      </c>
      <c r="DA41" s="16">
        <v>0.87</v>
      </c>
      <c r="DB41" s="16">
        <v>0.87</v>
      </c>
      <c r="DC41" s="16">
        <v>0.87</v>
      </c>
      <c r="DD41" s="16">
        <v>0.87</v>
      </c>
      <c r="DE41" s="17">
        <v>93.103448275862064</v>
      </c>
      <c r="DF41" s="17">
        <v>117.24137931034483</v>
      </c>
      <c r="DG41" s="17">
        <v>145.97701149425288</v>
      </c>
      <c r="DH41" s="17">
        <v>181.60919540229884</v>
      </c>
      <c r="DI41" s="1">
        <v>5</v>
      </c>
      <c r="DJ41" s="1">
        <v>1</v>
      </c>
      <c r="DK41" s="1" t="s">
        <v>280</v>
      </c>
      <c r="DM41" s="1">
        <v>4</v>
      </c>
      <c r="DN41" s="1">
        <v>1</v>
      </c>
      <c r="DO41" t="s">
        <v>270</v>
      </c>
      <c r="DP41" t="s">
        <v>271</v>
      </c>
      <c r="DQ41" t="s">
        <v>273</v>
      </c>
      <c r="DR41" t="s">
        <v>276</v>
      </c>
      <c r="DS41"/>
      <c r="DT41"/>
      <c r="DU41"/>
      <c r="DV41"/>
      <c r="DW41"/>
      <c r="DX41" s="1" t="s">
        <v>275</v>
      </c>
      <c r="DZ41" s="20">
        <v>-1.3815299999999999</v>
      </c>
      <c r="EA41" s="20">
        <v>-0.63597000000000004</v>
      </c>
      <c r="EB41" s="20">
        <v>-1.00875</v>
      </c>
      <c r="EC41" s="20">
        <v>197.97286</v>
      </c>
      <c r="ED41" s="21">
        <v>0.60323000000000004</v>
      </c>
      <c r="EE41">
        <v>2096</v>
      </c>
      <c r="EF41" s="20">
        <v>153.64482000000001</v>
      </c>
      <c r="EG41" s="21">
        <v>0.65215000000000001</v>
      </c>
      <c r="EH41">
        <v>1970</v>
      </c>
      <c r="EI41">
        <v>72</v>
      </c>
      <c r="EJ41">
        <v>25</v>
      </c>
      <c r="EK41">
        <v>30</v>
      </c>
      <c r="EL41">
        <v>25</v>
      </c>
    </row>
    <row r="42" spans="1:142" ht="46" customHeight="1">
      <c r="A42" s="1">
        <v>53</v>
      </c>
      <c r="B42" s="1" t="s">
        <v>26</v>
      </c>
      <c r="C42" s="1">
        <v>945</v>
      </c>
      <c r="D42" s="5">
        <v>3</v>
      </c>
      <c r="E42" s="5" t="s">
        <v>184</v>
      </c>
      <c r="F42" s="5">
        <v>2015</v>
      </c>
      <c r="G42" s="7">
        <v>42956</v>
      </c>
      <c r="H42" s="7">
        <v>42963</v>
      </c>
      <c r="I42" s="1">
        <v>2</v>
      </c>
      <c r="J42" s="1">
        <v>2448</v>
      </c>
      <c r="K42" s="1">
        <v>9</v>
      </c>
      <c r="L42" s="1">
        <v>4</v>
      </c>
      <c r="M42" s="1">
        <v>3</v>
      </c>
      <c r="N42" s="1">
        <v>0</v>
      </c>
      <c r="O42" s="1" t="s">
        <v>11</v>
      </c>
      <c r="P42" s="1">
        <v>2</v>
      </c>
      <c r="Q42" s="6">
        <f t="shared" si="2"/>
        <v>61.980000000000004</v>
      </c>
      <c r="R42" s="6">
        <f t="shared" si="1"/>
        <v>110.94</v>
      </c>
      <c r="S42" s="1" t="s">
        <v>74</v>
      </c>
      <c r="T42" s="1" t="s">
        <v>12</v>
      </c>
      <c r="U42" s="1" t="s">
        <v>75</v>
      </c>
      <c r="V42" s="1" t="s">
        <v>20</v>
      </c>
      <c r="W42" s="1" t="s">
        <v>73</v>
      </c>
      <c r="AA42" s="1">
        <v>92</v>
      </c>
      <c r="AB42" s="1">
        <v>116</v>
      </c>
      <c r="AC42" s="1">
        <v>73</v>
      </c>
      <c r="AE42" s="1">
        <v>103</v>
      </c>
      <c r="AF42" s="1">
        <v>78</v>
      </c>
      <c r="AJ42" s="1">
        <v>1</v>
      </c>
      <c r="AK42" s="1">
        <v>8</v>
      </c>
      <c r="AL42" s="1">
        <v>20</v>
      </c>
      <c r="AM42" s="1">
        <v>30</v>
      </c>
      <c r="AN42" s="1">
        <v>1</v>
      </c>
      <c r="BM42" s="1" t="s">
        <v>149</v>
      </c>
      <c r="BT42" s="1">
        <v>5</v>
      </c>
      <c r="CA42" s="1" t="s">
        <v>7</v>
      </c>
      <c r="CD42" s="1" t="s">
        <v>5</v>
      </c>
      <c r="CE42" s="1" t="s">
        <v>5</v>
      </c>
      <c r="CF42" s="1">
        <v>0</v>
      </c>
      <c r="CG42" s="1" t="s">
        <v>9</v>
      </c>
      <c r="CH42" s="1" t="s">
        <v>9</v>
      </c>
      <c r="CI42" s="1" t="s">
        <v>19</v>
      </c>
      <c r="CJ42" s="1" t="s">
        <v>5</v>
      </c>
      <c r="CK42" s="1" t="s">
        <v>87</v>
      </c>
      <c r="CL42" s="1" t="s">
        <v>52</v>
      </c>
      <c r="CM42" s="1" t="s">
        <v>231</v>
      </c>
      <c r="CN42" s="1" t="s">
        <v>232</v>
      </c>
      <c r="CO42" s="1" t="s">
        <v>198</v>
      </c>
      <c r="CP42" s="1">
        <v>19</v>
      </c>
      <c r="CQ42" s="18" t="s">
        <v>2</v>
      </c>
      <c r="CR42" s="1">
        <v>2</v>
      </c>
      <c r="CS42" s="1">
        <v>2</v>
      </c>
      <c r="CT42" s="1" t="s">
        <v>33</v>
      </c>
      <c r="CU42" s="1">
        <v>190</v>
      </c>
      <c r="CX42" s="1">
        <v>213</v>
      </c>
      <c r="CZ42" s="15" t="s">
        <v>409</v>
      </c>
      <c r="DA42" s="16">
        <v>0.87</v>
      </c>
      <c r="DB42" s="16"/>
      <c r="DC42" s="16"/>
      <c r="DD42" s="16">
        <v>0.87</v>
      </c>
      <c r="DE42" s="17">
        <v>218.39080459770116</v>
      </c>
      <c r="DF42" s="17"/>
      <c r="DG42" s="17"/>
      <c r="DH42" s="17">
        <v>244.82758620689654</v>
      </c>
      <c r="DI42" s="1">
        <v>4</v>
      </c>
      <c r="DJ42" s="1">
        <v>1</v>
      </c>
      <c r="DK42" s="1" t="s">
        <v>280</v>
      </c>
      <c r="DM42" s="1">
        <v>4</v>
      </c>
      <c r="DN42" s="1">
        <v>1</v>
      </c>
      <c r="DO42" t="s">
        <v>270</v>
      </c>
      <c r="DP42" t="s">
        <v>271</v>
      </c>
      <c r="DQ42" t="s">
        <v>272</v>
      </c>
      <c r="DR42" t="s">
        <v>273</v>
      </c>
      <c r="DS42"/>
      <c r="DT42"/>
      <c r="DU42"/>
      <c r="DV42"/>
      <c r="DW42"/>
      <c r="DX42" s="1" t="s">
        <v>275</v>
      </c>
      <c r="DZ42" s="20">
        <v>-0.76732999999999996</v>
      </c>
      <c r="EA42" s="20">
        <v>-0.97414999999999996</v>
      </c>
      <c r="EB42" s="20">
        <v>-0.87073999999999996</v>
      </c>
      <c r="EC42" s="20">
        <v>129.25908999999999</v>
      </c>
      <c r="ED42" s="21">
        <v>0.73475999999999997</v>
      </c>
      <c r="EE42">
        <v>2290</v>
      </c>
      <c r="EF42" s="20">
        <v>126.78695999999999</v>
      </c>
      <c r="EG42" s="21">
        <v>0.65746000000000004</v>
      </c>
      <c r="EH42">
        <v>1660</v>
      </c>
      <c r="EI42">
        <v>58</v>
      </c>
      <c r="EJ42">
        <v>-13</v>
      </c>
      <c r="EK42">
        <v>100</v>
      </c>
      <c r="EL42">
        <v>20</v>
      </c>
    </row>
    <row r="43" spans="1:142" ht="46" customHeight="1">
      <c r="A43" s="1">
        <v>55</v>
      </c>
      <c r="B43" s="1" t="s">
        <v>28</v>
      </c>
      <c r="C43" s="1">
        <v>945</v>
      </c>
      <c r="D43" s="5">
        <v>12</v>
      </c>
      <c r="E43" s="5" t="s">
        <v>178</v>
      </c>
      <c r="F43" s="5">
        <v>2012</v>
      </c>
      <c r="G43" s="7">
        <v>43024</v>
      </c>
      <c r="H43" s="7">
        <v>43031</v>
      </c>
      <c r="I43" s="1">
        <v>1</v>
      </c>
      <c r="J43" s="1">
        <v>1468</v>
      </c>
      <c r="K43" s="1">
        <v>10</v>
      </c>
      <c r="L43" s="1">
        <v>2</v>
      </c>
      <c r="M43" s="1">
        <v>2</v>
      </c>
      <c r="N43" s="1">
        <v>0</v>
      </c>
      <c r="O43" s="1" t="s">
        <v>11</v>
      </c>
      <c r="P43" s="1">
        <v>2</v>
      </c>
      <c r="Q43" s="6">
        <f t="shared" si="2"/>
        <v>37.18</v>
      </c>
      <c r="R43" s="6">
        <f t="shared" si="1"/>
        <v>66.539999999999992</v>
      </c>
      <c r="S43" s="1" t="s">
        <v>156</v>
      </c>
      <c r="T43" s="1" t="s">
        <v>58</v>
      </c>
      <c r="U43" s="1" t="s">
        <v>75</v>
      </c>
      <c r="V43" s="1" t="s">
        <v>22</v>
      </c>
      <c r="W43" s="1" t="s">
        <v>77</v>
      </c>
      <c r="X43" s="1" t="s">
        <v>448</v>
      </c>
      <c r="AA43" s="1">
        <v>71</v>
      </c>
      <c r="AB43" s="1">
        <v>97</v>
      </c>
      <c r="AC43" s="1">
        <v>67</v>
      </c>
      <c r="AE43" s="1">
        <v>92</v>
      </c>
      <c r="AJ43" s="1">
        <v>2</v>
      </c>
      <c r="AK43" s="1">
        <v>8</v>
      </c>
      <c r="AL43" s="1">
        <v>20</v>
      </c>
      <c r="AM43" s="1">
        <v>25</v>
      </c>
      <c r="AN43" s="1">
        <v>1</v>
      </c>
      <c r="AO43" s="1">
        <v>10</v>
      </c>
      <c r="AP43" s="1">
        <v>14</v>
      </c>
      <c r="AQ43" s="1">
        <v>14</v>
      </c>
      <c r="AR43" s="1">
        <v>1</v>
      </c>
      <c r="BM43" s="1" t="s">
        <v>4</v>
      </c>
      <c r="BN43" s="1" t="s">
        <v>147</v>
      </c>
      <c r="BT43" s="1" t="s">
        <v>150</v>
      </c>
      <c r="BU43" s="1" t="s">
        <v>150</v>
      </c>
      <c r="CA43" s="1" t="s">
        <v>7</v>
      </c>
      <c r="CD43" s="1" t="s">
        <v>5</v>
      </c>
      <c r="CE43" s="1" t="s">
        <v>7</v>
      </c>
      <c r="CF43" s="1">
        <v>0</v>
      </c>
      <c r="CG43" s="1" t="s">
        <v>9</v>
      </c>
      <c r="CH43" s="1" t="s">
        <v>9</v>
      </c>
      <c r="CI43" s="1" t="s">
        <v>19</v>
      </c>
      <c r="CJ43" s="1" t="s">
        <v>5</v>
      </c>
      <c r="CK43" s="1" t="s">
        <v>88</v>
      </c>
      <c r="CL43" s="1" t="s">
        <v>52</v>
      </c>
      <c r="CM43" s="1" t="s">
        <v>233</v>
      </c>
      <c r="CN43" s="1" t="s">
        <v>234</v>
      </c>
      <c r="CO43" s="1" t="s">
        <v>198</v>
      </c>
      <c r="CP43" s="1">
        <v>18</v>
      </c>
      <c r="CQ43" s="18" t="s">
        <v>2</v>
      </c>
      <c r="CR43" s="1">
        <v>4</v>
      </c>
      <c r="CS43" s="1">
        <v>4</v>
      </c>
      <c r="CT43" s="1" t="s">
        <v>33</v>
      </c>
      <c r="CU43" s="1">
        <v>88</v>
      </c>
      <c r="CV43" s="1">
        <v>123</v>
      </c>
      <c r="CW43" s="1">
        <v>139</v>
      </c>
      <c r="CX43" s="1">
        <v>145</v>
      </c>
      <c r="CZ43" s="15" t="s">
        <v>409</v>
      </c>
      <c r="DA43" s="16">
        <v>0.87</v>
      </c>
      <c r="DB43" s="16">
        <v>0.87</v>
      </c>
      <c r="DC43" s="16">
        <v>0.87</v>
      </c>
      <c r="DD43" s="16">
        <v>0.87</v>
      </c>
      <c r="DE43" s="17">
        <v>101.14942528735632</v>
      </c>
      <c r="DF43" s="17">
        <v>141.37931034482759</v>
      </c>
      <c r="DG43" s="17">
        <v>159.77011494252875</v>
      </c>
      <c r="DH43" s="17">
        <v>166.66666666666666</v>
      </c>
      <c r="DI43" s="1">
        <v>4</v>
      </c>
      <c r="DJ43" s="1">
        <v>1</v>
      </c>
      <c r="DK43" s="1" t="s">
        <v>280</v>
      </c>
      <c r="DM43" s="1">
        <v>4</v>
      </c>
      <c r="DN43" s="1">
        <v>1</v>
      </c>
      <c r="DO43" t="s">
        <v>270</v>
      </c>
      <c r="DP43" t="s">
        <v>271</v>
      </c>
      <c r="DQ43" t="s">
        <v>272</v>
      </c>
      <c r="DR43" t="s">
        <v>273</v>
      </c>
      <c r="DS43"/>
      <c r="DT43"/>
      <c r="DU43"/>
      <c r="DV43"/>
      <c r="DW43"/>
      <c r="DX43" s="1" t="s">
        <v>275</v>
      </c>
      <c r="DZ43" s="20">
        <v>0.42854999999999999</v>
      </c>
      <c r="EA43" s="20">
        <v>1.4860199999999999</v>
      </c>
      <c r="EB43" s="20">
        <v>0.95728999999999997</v>
      </c>
      <c r="EC43" s="20">
        <v>119.94032</v>
      </c>
      <c r="ED43" s="21">
        <v>0.66413999999999995</v>
      </c>
      <c r="EE43">
        <v>1612</v>
      </c>
      <c r="EF43" s="20">
        <v>130.68951000000001</v>
      </c>
      <c r="EG43" s="21">
        <v>0.61497999999999997</v>
      </c>
      <c r="EH43">
        <v>1449</v>
      </c>
      <c r="EI43">
        <v>70</v>
      </c>
      <c r="EJ43">
        <v>39</v>
      </c>
      <c r="EK43">
        <v>55</v>
      </c>
      <c r="EL43">
        <v>100</v>
      </c>
    </row>
    <row r="44" spans="1:142" ht="46" customHeight="1">
      <c r="A44" s="1">
        <v>58</v>
      </c>
      <c r="B44" s="1" t="s">
        <v>28</v>
      </c>
      <c r="C44" s="1">
        <v>945</v>
      </c>
      <c r="D44" s="5">
        <v>12</v>
      </c>
      <c r="E44" s="5" t="s">
        <v>177</v>
      </c>
      <c r="F44" s="5">
        <v>2012</v>
      </c>
      <c r="G44" s="7">
        <v>43033</v>
      </c>
      <c r="H44" s="7">
        <v>43040</v>
      </c>
      <c r="I44" s="1">
        <v>1</v>
      </c>
      <c r="J44" s="1">
        <v>2829</v>
      </c>
      <c r="K44" s="1">
        <v>9</v>
      </c>
      <c r="L44" s="1">
        <v>4</v>
      </c>
      <c r="M44" s="1">
        <v>3</v>
      </c>
      <c r="N44" s="1">
        <v>0</v>
      </c>
      <c r="O44" s="1" t="s">
        <v>11</v>
      </c>
      <c r="P44" s="1">
        <v>2</v>
      </c>
      <c r="Q44" s="6">
        <f t="shared" si="2"/>
        <v>65.789999999999992</v>
      </c>
      <c r="R44" s="6">
        <f t="shared" si="1"/>
        <v>122.36999999999999</v>
      </c>
      <c r="S44" s="1" t="s">
        <v>74</v>
      </c>
      <c r="T44" s="1" t="s">
        <v>12</v>
      </c>
      <c r="U44" s="1" t="s">
        <v>75</v>
      </c>
      <c r="V44" s="1" t="s">
        <v>22</v>
      </c>
      <c r="W44" s="1" t="s">
        <v>73</v>
      </c>
      <c r="AA44" s="1">
        <v>85</v>
      </c>
      <c r="AB44" s="1">
        <v>75</v>
      </c>
      <c r="AC44" s="1">
        <v>41</v>
      </c>
      <c r="AE44" s="1">
        <v>70</v>
      </c>
      <c r="AF44" s="1">
        <v>76</v>
      </c>
      <c r="AJ44" s="1">
        <v>2</v>
      </c>
      <c r="AK44" s="1">
        <v>13</v>
      </c>
      <c r="AL44" s="1">
        <v>20</v>
      </c>
      <c r="AM44" s="1">
        <v>25</v>
      </c>
      <c r="AN44" s="1">
        <v>1</v>
      </c>
      <c r="AO44" s="1">
        <v>11</v>
      </c>
      <c r="AP44" s="1">
        <v>14</v>
      </c>
      <c r="AQ44" s="1">
        <v>14</v>
      </c>
      <c r="AR44" s="1">
        <v>1</v>
      </c>
      <c r="BM44" s="1" t="s">
        <v>4</v>
      </c>
      <c r="BN44" s="1" t="s">
        <v>4</v>
      </c>
      <c r="BT44" s="1">
        <v>7</v>
      </c>
      <c r="BU44" s="1">
        <v>7</v>
      </c>
      <c r="CA44" s="1" t="s">
        <v>7</v>
      </c>
      <c r="CD44" s="1" t="s">
        <v>5</v>
      </c>
      <c r="CE44" s="1" t="s">
        <v>7</v>
      </c>
      <c r="CF44" s="1">
        <v>1</v>
      </c>
      <c r="CG44" s="1" t="s">
        <v>18</v>
      </c>
      <c r="CH44" s="1" t="s">
        <v>9</v>
      </c>
      <c r="CI44" s="1" t="s">
        <v>19</v>
      </c>
      <c r="CJ44" s="1" t="s">
        <v>5</v>
      </c>
      <c r="CK44" s="1" t="s">
        <v>88</v>
      </c>
      <c r="CL44" s="1" t="s">
        <v>52</v>
      </c>
      <c r="CM44" s="1" t="s">
        <v>84</v>
      </c>
      <c r="CN44" s="1" t="s">
        <v>226</v>
      </c>
      <c r="CO44" s="1" t="s">
        <v>199</v>
      </c>
      <c r="CP44" s="1">
        <v>30</v>
      </c>
      <c r="CQ44" s="18" t="s">
        <v>2</v>
      </c>
      <c r="CR44" s="1">
        <v>4</v>
      </c>
      <c r="CS44" s="1">
        <v>4</v>
      </c>
      <c r="CT44" s="1" t="s">
        <v>17</v>
      </c>
      <c r="CU44" s="1">
        <v>146</v>
      </c>
      <c r="CV44" s="1">
        <v>208</v>
      </c>
      <c r="CW44" s="1">
        <v>264</v>
      </c>
      <c r="CX44" s="1">
        <v>328</v>
      </c>
      <c r="DE44" s="18">
        <v>146</v>
      </c>
      <c r="DF44" s="18">
        <v>208</v>
      </c>
      <c r="DG44" s="18">
        <v>264</v>
      </c>
      <c r="DH44" s="18">
        <v>328</v>
      </c>
      <c r="DI44" s="1">
        <v>5</v>
      </c>
      <c r="DJ44" s="1">
        <v>1</v>
      </c>
      <c r="DK44" s="1" t="s">
        <v>392</v>
      </c>
      <c r="DM44" s="1">
        <v>5</v>
      </c>
      <c r="DN44" s="1">
        <v>1</v>
      </c>
      <c r="DO44" t="s">
        <v>270</v>
      </c>
      <c r="DP44" t="s">
        <v>271</v>
      </c>
      <c r="DQ44" t="s">
        <v>272</v>
      </c>
      <c r="DR44" t="s">
        <v>273</v>
      </c>
      <c r="DS44" t="s">
        <v>274</v>
      </c>
      <c r="DT44"/>
      <c r="DU44"/>
      <c r="DV44"/>
      <c r="DW44"/>
      <c r="DX44" s="1" t="s">
        <v>275</v>
      </c>
      <c r="DZ44" s="20">
        <v>0.26632</v>
      </c>
      <c r="EA44" s="20">
        <v>0.37953999999999999</v>
      </c>
      <c r="EB44" s="20">
        <v>0.32292999999999999</v>
      </c>
      <c r="EC44" s="20">
        <v>204.98272</v>
      </c>
      <c r="ED44" s="21">
        <v>0.61285999999999996</v>
      </c>
      <c r="EE44">
        <v>2254</v>
      </c>
      <c r="EF44" s="20">
        <v>168.92644999999999</v>
      </c>
      <c r="EG44" s="21">
        <v>0.64646000000000003</v>
      </c>
      <c r="EH44">
        <v>2118</v>
      </c>
      <c r="EI44">
        <v>-22</v>
      </c>
      <c r="EJ44">
        <v>-43</v>
      </c>
      <c r="EK44">
        <v>20</v>
      </c>
      <c r="EL44">
        <v>40</v>
      </c>
    </row>
    <row r="45" spans="1:142" ht="46" customHeight="1">
      <c r="A45" s="1">
        <v>59</v>
      </c>
      <c r="B45" s="1" t="s">
        <v>28</v>
      </c>
      <c r="C45" s="1">
        <v>945</v>
      </c>
      <c r="D45" s="5">
        <v>12</v>
      </c>
      <c r="E45" s="5" t="s">
        <v>185</v>
      </c>
      <c r="F45" s="5">
        <v>2015</v>
      </c>
      <c r="G45" s="7">
        <v>43067</v>
      </c>
      <c r="H45" s="7">
        <v>43074</v>
      </c>
      <c r="I45" s="1">
        <v>2</v>
      </c>
      <c r="J45" s="1">
        <v>4915</v>
      </c>
      <c r="K45" s="1">
        <v>10</v>
      </c>
      <c r="L45" s="1">
        <v>5</v>
      </c>
      <c r="M45" s="1">
        <v>4</v>
      </c>
      <c r="N45" s="1">
        <v>1</v>
      </c>
      <c r="O45" s="1" t="s">
        <v>11</v>
      </c>
      <c r="P45" s="1">
        <v>3</v>
      </c>
      <c r="Q45" s="6">
        <f t="shared" si="2"/>
        <v>94.15</v>
      </c>
      <c r="R45" s="6">
        <f t="shared" si="1"/>
        <v>192.45</v>
      </c>
      <c r="S45" s="1" t="s">
        <v>74</v>
      </c>
      <c r="T45" s="1" t="s">
        <v>12</v>
      </c>
      <c r="U45" s="1" t="s">
        <v>75</v>
      </c>
      <c r="V45" s="1" t="s">
        <v>22</v>
      </c>
      <c r="W45" s="1" t="s">
        <v>73</v>
      </c>
      <c r="AA45" s="1">
        <v>108</v>
      </c>
      <c r="AB45" s="1">
        <v>101</v>
      </c>
      <c r="AC45" s="1">
        <v>71</v>
      </c>
      <c r="AE45" s="1">
        <v>94</v>
      </c>
      <c r="AF45" s="1">
        <v>96</v>
      </c>
      <c r="AG45" s="1">
        <v>96</v>
      </c>
      <c r="AH45" s="1">
        <v>38</v>
      </c>
      <c r="AJ45" s="1">
        <v>3</v>
      </c>
      <c r="AL45" s="1">
        <v>20</v>
      </c>
      <c r="AM45" s="1">
        <v>36</v>
      </c>
      <c r="AN45" s="1">
        <v>1</v>
      </c>
      <c r="AP45" s="1">
        <v>20</v>
      </c>
      <c r="AQ45" s="1">
        <v>36</v>
      </c>
      <c r="AR45" s="1">
        <v>1</v>
      </c>
      <c r="AS45" s="1">
        <v>11</v>
      </c>
      <c r="AT45" s="1">
        <v>14</v>
      </c>
      <c r="AU45" s="1">
        <v>14</v>
      </c>
      <c r="AV45" s="1">
        <v>1</v>
      </c>
      <c r="BM45" s="1" t="s">
        <v>149</v>
      </c>
      <c r="BN45" s="1" t="s">
        <v>4</v>
      </c>
      <c r="BO45" s="1" t="s">
        <v>147</v>
      </c>
      <c r="BT45" s="1">
        <v>1</v>
      </c>
      <c r="BU45" s="1">
        <v>1</v>
      </c>
      <c r="BV45" s="1">
        <v>5</v>
      </c>
      <c r="CA45" s="1" t="s">
        <v>7</v>
      </c>
      <c r="CD45" s="1" t="s">
        <v>5</v>
      </c>
      <c r="CE45" s="1" t="s">
        <v>7</v>
      </c>
      <c r="CF45" s="1">
        <v>1</v>
      </c>
      <c r="CG45" s="1" t="s">
        <v>18</v>
      </c>
      <c r="CH45" s="1" t="s">
        <v>9</v>
      </c>
      <c r="CI45" s="1" t="s">
        <v>19</v>
      </c>
      <c r="CJ45" s="1" t="s">
        <v>5</v>
      </c>
      <c r="CK45" s="1" t="s">
        <v>87</v>
      </c>
      <c r="CL45" s="1" t="s">
        <v>52</v>
      </c>
      <c r="CM45" s="1" t="s">
        <v>84</v>
      </c>
      <c r="CN45" s="1" t="s">
        <v>210</v>
      </c>
      <c r="CO45" s="1" t="s">
        <v>199</v>
      </c>
      <c r="CP45" s="1">
        <v>29</v>
      </c>
      <c r="CQ45" s="18" t="s">
        <v>2</v>
      </c>
      <c r="CR45" s="1">
        <v>2</v>
      </c>
      <c r="CS45" s="1">
        <v>2</v>
      </c>
      <c r="CT45" s="1" t="s">
        <v>17</v>
      </c>
      <c r="CU45" s="1">
        <v>143</v>
      </c>
      <c r="CX45" s="1">
        <v>222</v>
      </c>
      <c r="DE45" s="18">
        <v>143</v>
      </c>
      <c r="DF45" s="18" t="s">
        <v>418</v>
      </c>
      <c r="DG45" s="18" t="s">
        <v>418</v>
      </c>
      <c r="DH45" s="18">
        <v>222</v>
      </c>
      <c r="DI45" s="1">
        <v>5</v>
      </c>
      <c r="DJ45" s="1">
        <v>1</v>
      </c>
      <c r="DK45" s="1" t="s">
        <v>392</v>
      </c>
      <c r="DM45" s="1">
        <v>4</v>
      </c>
      <c r="DN45" s="1">
        <v>1</v>
      </c>
      <c r="DO45" t="s">
        <v>270</v>
      </c>
      <c r="DP45" t="s">
        <v>271</v>
      </c>
      <c r="DQ45" t="s">
        <v>274</v>
      </c>
      <c r="DR45" t="s">
        <v>273</v>
      </c>
      <c r="DS45"/>
      <c r="DT45"/>
      <c r="DU45"/>
      <c r="DV45"/>
      <c r="DW45"/>
      <c r="DX45" s="1" t="s">
        <v>275</v>
      </c>
      <c r="DZ45" s="20">
        <v>-2.1857500000000001</v>
      </c>
      <c r="EA45" s="20">
        <v>-1.4152899999999999</v>
      </c>
      <c r="EB45" s="20">
        <v>-1.8005199999999999</v>
      </c>
      <c r="EC45" s="20">
        <v>217.60706999999999</v>
      </c>
      <c r="ED45" s="21">
        <v>0.69972999999999996</v>
      </c>
      <c r="EE45">
        <v>3361</v>
      </c>
      <c r="EF45" s="20">
        <v>160.61111</v>
      </c>
      <c r="EG45" s="21">
        <v>0.72513000000000005</v>
      </c>
      <c r="EH45">
        <v>2740</v>
      </c>
      <c r="EI45">
        <v>-3</v>
      </c>
      <c r="EJ45">
        <v>-116</v>
      </c>
      <c r="EK45">
        <v>20</v>
      </c>
      <c r="EL45">
        <v>20</v>
      </c>
    </row>
    <row r="46" spans="1:142" ht="46" customHeight="1">
      <c r="A46" s="1">
        <v>63</v>
      </c>
      <c r="B46" s="1" t="s">
        <v>53</v>
      </c>
      <c r="C46" s="1">
        <v>953</v>
      </c>
      <c r="D46" s="5">
        <v>12</v>
      </c>
      <c r="E46" s="5" t="s">
        <v>169</v>
      </c>
      <c r="F46" s="5">
        <v>2013</v>
      </c>
      <c r="G46" s="7">
        <v>43104</v>
      </c>
      <c r="H46" s="7">
        <v>43111</v>
      </c>
      <c r="I46" s="1">
        <v>2</v>
      </c>
      <c r="J46" s="1">
        <v>1821</v>
      </c>
      <c r="K46" s="1">
        <v>9</v>
      </c>
      <c r="L46" s="1">
        <v>3</v>
      </c>
      <c r="M46" s="1">
        <v>3</v>
      </c>
      <c r="N46" s="1">
        <v>0</v>
      </c>
      <c r="O46" s="1" t="s">
        <v>11</v>
      </c>
      <c r="P46" s="1">
        <v>2</v>
      </c>
      <c r="Q46" s="6">
        <f t="shared" si="2"/>
        <v>48.21</v>
      </c>
      <c r="R46" s="6">
        <f t="shared" si="1"/>
        <v>84.63</v>
      </c>
      <c r="S46" s="1" t="s">
        <v>74</v>
      </c>
      <c r="T46" s="1" t="s">
        <v>54</v>
      </c>
      <c r="U46" s="1" t="s">
        <v>75</v>
      </c>
      <c r="V46" s="1" t="s">
        <v>22</v>
      </c>
      <c r="W46" s="1" t="s">
        <v>73</v>
      </c>
      <c r="AA46" s="1">
        <v>25</v>
      </c>
      <c r="AC46" s="1">
        <v>39</v>
      </c>
      <c r="AE46" s="1">
        <v>94</v>
      </c>
      <c r="AF46" s="1">
        <v>96</v>
      </c>
      <c r="AJ46" s="1">
        <v>1</v>
      </c>
      <c r="AK46" s="1">
        <v>8</v>
      </c>
      <c r="AL46" s="1">
        <v>20</v>
      </c>
      <c r="AM46" s="1">
        <v>30</v>
      </c>
      <c r="AN46" s="1">
        <v>1</v>
      </c>
      <c r="BM46" s="1" t="s">
        <v>149</v>
      </c>
      <c r="BT46" s="1">
        <v>2</v>
      </c>
      <c r="CA46" s="1" t="s">
        <v>5</v>
      </c>
      <c r="CD46" s="1" t="s">
        <v>5</v>
      </c>
      <c r="CE46" s="1" t="s">
        <v>5</v>
      </c>
      <c r="CF46" s="1">
        <v>1</v>
      </c>
      <c r="CG46" s="1" t="s">
        <v>18</v>
      </c>
      <c r="CH46" s="1" t="s">
        <v>9</v>
      </c>
      <c r="CI46" s="1" t="s">
        <v>19</v>
      </c>
      <c r="CJ46" s="1" t="s">
        <v>5</v>
      </c>
      <c r="CK46" s="1" t="s">
        <v>87</v>
      </c>
      <c r="CL46" s="1" t="s">
        <v>52</v>
      </c>
      <c r="CM46" s="1" t="s">
        <v>21</v>
      </c>
      <c r="CN46" s="1" t="s">
        <v>222</v>
      </c>
      <c r="CO46" s="1" t="s">
        <v>198</v>
      </c>
      <c r="CP46" s="1">
        <v>18</v>
      </c>
      <c r="CQ46" s="18" t="s">
        <v>2</v>
      </c>
      <c r="CR46" s="1">
        <v>4</v>
      </c>
      <c r="CS46" s="1">
        <v>4</v>
      </c>
      <c r="CT46" s="1" t="s">
        <v>33</v>
      </c>
      <c r="CU46" s="1">
        <v>83</v>
      </c>
      <c r="CV46" s="1">
        <v>121</v>
      </c>
      <c r="CW46" s="1">
        <v>163</v>
      </c>
      <c r="CX46" s="1">
        <v>193</v>
      </c>
      <c r="CY46" s="15" t="s">
        <v>414</v>
      </c>
      <c r="CZ46" s="15" t="s">
        <v>415</v>
      </c>
      <c r="DA46" s="16">
        <v>0.93269230769230771</v>
      </c>
      <c r="DB46" s="16">
        <v>0.93835616438356162</v>
      </c>
      <c r="DC46" s="16">
        <v>0.94117647058823528</v>
      </c>
      <c r="DD46" s="16">
        <v>0.89454545454545453</v>
      </c>
      <c r="DE46" s="17">
        <v>88.989690721649481</v>
      </c>
      <c r="DF46" s="17">
        <v>128.94890510948906</v>
      </c>
      <c r="DG46" s="17">
        <v>173.1875</v>
      </c>
      <c r="DH46" s="17">
        <v>215.7520325203252</v>
      </c>
      <c r="DI46" s="1">
        <v>5</v>
      </c>
      <c r="DJ46" s="1">
        <v>1</v>
      </c>
      <c r="DK46" s="1" t="s">
        <v>280</v>
      </c>
      <c r="DM46" s="1">
        <v>4</v>
      </c>
      <c r="DN46" s="1">
        <v>1</v>
      </c>
      <c r="DO46" t="s">
        <v>270</v>
      </c>
      <c r="DP46" t="s">
        <v>271</v>
      </c>
      <c r="DQ46" t="s">
        <v>272</v>
      </c>
      <c r="DR46" t="s">
        <v>276</v>
      </c>
      <c r="DS46"/>
      <c r="DT46"/>
      <c r="DU46"/>
      <c r="DV46"/>
      <c r="DW46"/>
      <c r="DX46" s="1" t="s">
        <v>275</v>
      </c>
      <c r="DZ46" s="20">
        <v>-0.46384999999999998</v>
      </c>
      <c r="EA46" s="20">
        <v>-0.59123000000000003</v>
      </c>
      <c r="EB46" s="20">
        <v>-0.52754000000000001</v>
      </c>
      <c r="EC46" s="20">
        <v>143.60792000000001</v>
      </c>
      <c r="ED46" s="21">
        <v>0.67037999999999998</v>
      </c>
      <c r="EE46">
        <v>1978</v>
      </c>
      <c r="EF46" s="20">
        <v>130.69504000000001</v>
      </c>
      <c r="EG46" s="21">
        <v>0.66210000000000002</v>
      </c>
      <c r="EH46">
        <v>1742</v>
      </c>
      <c r="EI46">
        <v>29</v>
      </c>
      <c r="EJ46">
        <v>25</v>
      </c>
      <c r="EK46">
        <v>100</v>
      </c>
      <c r="EL46">
        <v>100</v>
      </c>
    </row>
    <row r="47" spans="1:142" ht="46" customHeight="1">
      <c r="A47" s="1">
        <v>65</v>
      </c>
      <c r="B47" s="1" t="s">
        <v>31</v>
      </c>
      <c r="C47" s="1">
        <v>953</v>
      </c>
      <c r="D47" s="5">
        <v>12</v>
      </c>
      <c r="E47" s="5" t="s">
        <v>186</v>
      </c>
      <c r="F47" s="5">
        <v>2016</v>
      </c>
      <c r="G47" s="7">
        <v>43115</v>
      </c>
      <c r="H47" s="7">
        <v>43122</v>
      </c>
      <c r="I47" s="1">
        <v>1</v>
      </c>
      <c r="J47" s="1">
        <v>2291</v>
      </c>
      <c r="K47" s="1">
        <v>10</v>
      </c>
      <c r="L47" s="1">
        <v>3</v>
      </c>
      <c r="M47" s="1">
        <v>2</v>
      </c>
      <c r="N47" s="1">
        <v>1</v>
      </c>
      <c r="O47" s="1" t="s">
        <v>11</v>
      </c>
      <c r="P47" s="1">
        <v>2</v>
      </c>
      <c r="Q47" s="6">
        <f t="shared" si="2"/>
        <v>52.91</v>
      </c>
      <c r="R47" s="6">
        <f t="shared" si="1"/>
        <v>98.73</v>
      </c>
      <c r="S47" s="1" t="s">
        <v>74</v>
      </c>
      <c r="T47" s="1" t="s">
        <v>12</v>
      </c>
      <c r="U47" s="1" t="s">
        <v>75</v>
      </c>
      <c r="V47" s="1" t="s">
        <v>20</v>
      </c>
      <c r="W47" s="1" t="s">
        <v>73</v>
      </c>
      <c r="AA47" s="1">
        <v>104</v>
      </c>
      <c r="AB47" s="1">
        <v>71</v>
      </c>
      <c r="AC47" s="1">
        <v>52</v>
      </c>
      <c r="AE47" s="1">
        <v>47</v>
      </c>
      <c r="AF47" s="1">
        <v>51</v>
      </c>
      <c r="AJ47" s="1">
        <v>2</v>
      </c>
      <c r="AK47" s="1">
        <v>8</v>
      </c>
      <c r="AL47" s="1">
        <v>20</v>
      </c>
      <c r="AM47" s="1">
        <v>25</v>
      </c>
      <c r="AN47" s="1">
        <v>1</v>
      </c>
      <c r="AO47" s="1">
        <v>8</v>
      </c>
      <c r="AP47" s="1">
        <v>14</v>
      </c>
      <c r="AQ47" s="1">
        <v>14</v>
      </c>
      <c r="AR47" s="1">
        <v>1</v>
      </c>
      <c r="BM47" s="1" t="s">
        <v>147</v>
      </c>
      <c r="BN47" s="1" t="s">
        <v>147</v>
      </c>
      <c r="BT47" s="1" t="s">
        <v>150</v>
      </c>
      <c r="BU47" s="1" t="s">
        <v>150</v>
      </c>
      <c r="CA47" s="1" t="s">
        <v>7</v>
      </c>
      <c r="CD47" s="1" t="s">
        <v>5</v>
      </c>
      <c r="CE47" s="1" t="s">
        <v>5</v>
      </c>
      <c r="CF47" s="1">
        <v>0</v>
      </c>
      <c r="CG47" s="1" t="s">
        <v>9</v>
      </c>
      <c r="CH47" s="1" t="s">
        <v>9</v>
      </c>
      <c r="CI47" s="1" t="s">
        <v>19</v>
      </c>
      <c r="CJ47" s="1" t="s">
        <v>5</v>
      </c>
      <c r="CK47" s="1" t="s">
        <v>88</v>
      </c>
      <c r="CL47" s="1" t="s">
        <v>52</v>
      </c>
      <c r="CM47" s="1" t="s">
        <v>235</v>
      </c>
      <c r="CN47" s="1" t="s">
        <v>236</v>
      </c>
      <c r="CO47" s="1" t="s">
        <v>198</v>
      </c>
      <c r="CP47" s="1">
        <v>18.5</v>
      </c>
      <c r="CQ47" s="18" t="s">
        <v>2</v>
      </c>
      <c r="CR47" s="1">
        <v>2</v>
      </c>
      <c r="CS47" s="1">
        <v>2</v>
      </c>
      <c r="CT47" s="1" t="s">
        <v>17</v>
      </c>
      <c r="CU47" s="1">
        <v>160</v>
      </c>
      <c r="CX47" s="1">
        <v>208</v>
      </c>
      <c r="CZ47" s="15" t="s">
        <v>409</v>
      </c>
      <c r="DA47" s="16">
        <v>0.87</v>
      </c>
      <c r="DB47" s="16"/>
      <c r="DC47" s="16"/>
      <c r="DD47" s="16">
        <v>0.87</v>
      </c>
      <c r="DE47" s="17">
        <v>183.90804597701148</v>
      </c>
      <c r="DF47" s="17"/>
      <c r="DG47" s="17"/>
      <c r="DH47" s="17">
        <v>239.08045977011494</v>
      </c>
      <c r="DI47" s="1">
        <v>5</v>
      </c>
      <c r="DJ47" s="1">
        <v>1</v>
      </c>
      <c r="DK47" s="1" t="s">
        <v>280</v>
      </c>
      <c r="DM47" s="1">
        <v>5</v>
      </c>
      <c r="DN47" s="1">
        <v>1</v>
      </c>
      <c r="DO47" t="s">
        <v>270</v>
      </c>
      <c r="DP47" t="s">
        <v>271</v>
      </c>
      <c r="DQ47" t="s">
        <v>272</v>
      </c>
      <c r="DR47" t="s">
        <v>273</v>
      </c>
      <c r="DS47" t="s">
        <v>276</v>
      </c>
      <c r="DT47"/>
      <c r="DU47"/>
      <c r="DV47"/>
      <c r="DW47"/>
      <c r="DX47" s="1" t="s">
        <v>275</v>
      </c>
      <c r="DZ47" s="20">
        <v>-1.2325600000000001</v>
      </c>
      <c r="EA47" s="20">
        <v>-1.2518899999999999</v>
      </c>
      <c r="EB47" s="20">
        <v>-1.2422200000000001</v>
      </c>
      <c r="EC47" s="20">
        <v>171.15087</v>
      </c>
      <c r="ED47" s="21">
        <v>0.63949</v>
      </c>
      <c r="EE47">
        <v>2089</v>
      </c>
      <c r="EF47" s="20">
        <v>142.97273999999999</v>
      </c>
      <c r="EG47" s="21">
        <v>0.63997999999999999</v>
      </c>
      <c r="EH47">
        <v>1748</v>
      </c>
      <c r="EI47">
        <v>-5</v>
      </c>
      <c r="EJ47">
        <v>33</v>
      </c>
      <c r="EK47">
        <v>45</v>
      </c>
      <c r="EL47">
        <v>45</v>
      </c>
    </row>
    <row r="48" spans="1:142" ht="46" customHeight="1">
      <c r="A48" s="1">
        <v>66</v>
      </c>
      <c r="B48" s="1" t="s">
        <v>31</v>
      </c>
      <c r="C48" s="1">
        <v>953</v>
      </c>
      <c r="D48" s="5">
        <v>12</v>
      </c>
      <c r="E48" s="5" t="s">
        <v>186</v>
      </c>
      <c r="F48" s="5">
        <v>2017</v>
      </c>
      <c r="G48" s="7">
        <v>43136</v>
      </c>
      <c r="H48" s="7">
        <v>43143</v>
      </c>
      <c r="I48" s="1">
        <v>2</v>
      </c>
      <c r="J48" s="1">
        <v>2767</v>
      </c>
      <c r="K48" s="1">
        <v>9</v>
      </c>
      <c r="L48" s="1">
        <v>3</v>
      </c>
      <c r="M48" s="1">
        <v>2</v>
      </c>
      <c r="N48" s="1">
        <v>1</v>
      </c>
      <c r="O48" s="1" t="s">
        <v>11</v>
      </c>
      <c r="P48" s="1">
        <v>3</v>
      </c>
      <c r="Q48" s="6">
        <f t="shared" si="2"/>
        <v>57.67</v>
      </c>
      <c r="R48" s="6">
        <f t="shared" si="1"/>
        <v>113.00999999999999</v>
      </c>
      <c r="S48" s="1" t="s">
        <v>74</v>
      </c>
      <c r="T48" s="1" t="s">
        <v>12</v>
      </c>
      <c r="U48" s="1" t="s">
        <v>75</v>
      </c>
      <c r="V48" s="1" t="s">
        <v>22</v>
      </c>
      <c r="W48" s="1" t="s">
        <v>73</v>
      </c>
      <c r="AA48" s="1">
        <v>98</v>
      </c>
      <c r="AB48" s="1">
        <v>89</v>
      </c>
      <c r="AC48" s="1">
        <v>43</v>
      </c>
      <c r="AE48" s="1">
        <v>49</v>
      </c>
      <c r="AF48" s="1">
        <v>47</v>
      </c>
      <c r="AJ48" s="1">
        <v>2</v>
      </c>
      <c r="AK48" s="1">
        <v>8</v>
      </c>
      <c r="AL48" s="1">
        <v>14</v>
      </c>
      <c r="AM48" s="1">
        <v>14</v>
      </c>
      <c r="AN48" s="1">
        <v>1</v>
      </c>
      <c r="AO48" s="1">
        <v>8</v>
      </c>
      <c r="AP48" s="1">
        <v>20</v>
      </c>
      <c r="AQ48" s="1">
        <v>25</v>
      </c>
      <c r="AR48" s="1">
        <v>1</v>
      </c>
      <c r="BM48" s="1" t="s">
        <v>147</v>
      </c>
      <c r="BN48" s="1" t="s">
        <v>147</v>
      </c>
      <c r="BT48" s="1" t="s">
        <v>150</v>
      </c>
      <c r="BU48" s="1" t="s">
        <v>150</v>
      </c>
      <c r="CA48" s="1" t="s">
        <v>7</v>
      </c>
      <c r="CD48" s="1" t="s">
        <v>5</v>
      </c>
      <c r="CE48" s="1" t="s">
        <v>5</v>
      </c>
      <c r="CF48" s="1">
        <v>0</v>
      </c>
      <c r="CG48" s="1" t="s">
        <v>9</v>
      </c>
      <c r="CH48" s="1" t="s">
        <v>9</v>
      </c>
      <c r="CI48" s="1" t="s">
        <v>19</v>
      </c>
      <c r="CJ48" s="1" t="s">
        <v>5</v>
      </c>
      <c r="CK48" s="1" t="s">
        <v>88</v>
      </c>
      <c r="CL48" s="1" t="s">
        <v>52</v>
      </c>
      <c r="CM48" s="1" t="s">
        <v>235</v>
      </c>
      <c r="CN48" s="1" t="s">
        <v>236</v>
      </c>
      <c r="CO48" s="1" t="s">
        <v>198</v>
      </c>
      <c r="CP48" s="1">
        <v>19</v>
      </c>
      <c r="CQ48" s="18" t="s">
        <v>2</v>
      </c>
      <c r="CR48" s="1">
        <v>2</v>
      </c>
      <c r="CS48" s="1">
        <v>2</v>
      </c>
      <c r="CT48" s="1" t="s">
        <v>17</v>
      </c>
      <c r="CU48" s="1">
        <v>33</v>
      </c>
      <c r="CX48" s="1">
        <v>34</v>
      </c>
      <c r="CZ48" s="15" t="s">
        <v>409</v>
      </c>
      <c r="DA48" s="16">
        <v>0.87</v>
      </c>
      <c r="DB48" s="16"/>
      <c r="DC48" s="16"/>
      <c r="DD48" s="16">
        <v>0.87</v>
      </c>
      <c r="DE48" s="17">
        <v>37.931034482758619</v>
      </c>
      <c r="DF48" s="17"/>
      <c r="DG48" s="17"/>
      <c r="DH48" s="17">
        <v>39.080459770114942</v>
      </c>
      <c r="DI48" s="1">
        <v>5</v>
      </c>
      <c r="DJ48" s="1">
        <v>1</v>
      </c>
      <c r="DK48" s="1" t="s">
        <v>280</v>
      </c>
      <c r="DM48" s="1">
        <v>5</v>
      </c>
      <c r="DN48" s="1">
        <v>1</v>
      </c>
      <c r="DO48" t="s">
        <v>270</v>
      </c>
      <c r="DP48" t="s">
        <v>271</v>
      </c>
      <c r="DQ48" t="s">
        <v>272</v>
      </c>
      <c r="DR48" t="s">
        <v>273</v>
      </c>
      <c r="DS48" t="s">
        <v>276</v>
      </c>
      <c r="DT48"/>
      <c r="DU48"/>
      <c r="DV48"/>
      <c r="DW48"/>
      <c r="DX48" s="1" t="s">
        <v>275</v>
      </c>
      <c r="DZ48" s="20">
        <v>6.2390000000000001E-2</v>
      </c>
      <c r="EA48" s="20">
        <v>-0.32156000000000001</v>
      </c>
      <c r="EB48" s="20">
        <v>-0.12959000000000001</v>
      </c>
      <c r="EC48" s="20">
        <v>149.00735</v>
      </c>
      <c r="ED48" s="21">
        <v>0.64158000000000004</v>
      </c>
      <c r="EE48">
        <v>1833</v>
      </c>
      <c r="EF48" s="20">
        <v>135.81075000000001</v>
      </c>
      <c r="EG48" s="21">
        <v>0.64568999999999999</v>
      </c>
      <c r="EH48">
        <v>1698</v>
      </c>
      <c r="EI48">
        <v>44</v>
      </c>
      <c r="EJ48">
        <v>33</v>
      </c>
      <c r="EK48">
        <v>85</v>
      </c>
      <c r="EL48">
        <v>20</v>
      </c>
    </row>
    <row r="49" spans="1:142" ht="46" customHeight="1">
      <c r="A49" s="1">
        <v>68</v>
      </c>
      <c r="B49" s="1" t="s">
        <v>31</v>
      </c>
      <c r="C49" s="1">
        <v>953</v>
      </c>
      <c r="D49" s="5">
        <v>12</v>
      </c>
      <c r="E49" s="5" t="s">
        <v>187</v>
      </c>
      <c r="F49" s="5">
        <v>2014</v>
      </c>
      <c r="G49" s="7">
        <v>43124</v>
      </c>
      <c r="H49" s="7">
        <v>43131</v>
      </c>
      <c r="I49" s="1">
        <v>1</v>
      </c>
      <c r="J49" s="1">
        <v>2379</v>
      </c>
      <c r="K49" s="1">
        <v>10</v>
      </c>
      <c r="L49" s="1">
        <v>2</v>
      </c>
      <c r="M49" s="1">
        <v>2</v>
      </c>
      <c r="N49" s="1">
        <v>0</v>
      </c>
      <c r="O49" s="1" t="s">
        <v>11</v>
      </c>
      <c r="P49" s="1">
        <v>2</v>
      </c>
      <c r="Q49" s="6">
        <f t="shared" si="2"/>
        <v>46.29</v>
      </c>
      <c r="R49" s="6">
        <f t="shared" si="1"/>
        <v>93.86999999999999</v>
      </c>
      <c r="S49" s="1" t="s">
        <v>74</v>
      </c>
      <c r="T49" s="1" t="s">
        <v>12</v>
      </c>
      <c r="U49" s="1" t="s">
        <v>75</v>
      </c>
      <c r="V49" s="1" t="s">
        <v>22</v>
      </c>
      <c r="W49" s="1" t="s">
        <v>73</v>
      </c>
      <c r="AA49" s="1">
        <v>110</v>
      </c>
      <c r="AB49" s="1">
        <v>110</v>
      </c>
      <c r="AC49" s="1">
        <v>69</v>
      </c>
      <c r="AE49" s="1">
        <v>103</v>
      </c>
      <c r="AJ49" s="1">
        <v>1</v>
      </c>
      <c r="AK49" s="1">
        <v>13</v>
      </c>
      <c r="AL49" s="1">
        <v>20</v>
      </c>
      <c r="AM49" s="1">
        <v>36</v>
      </c>
      <c r="AN49" s="1">
        <v>1</v>
      </c>
      <c r="BM49" s="1" t="s">
        <v>147</v>
      </c>
      <c r="BT49" s="1">
        <v>12</v>
      </c>
      <c r="CA49" s="1" t="s">
        <v>5</v>
      </c>
      <c r="CD49" s="1" t="s">
        <v>5</v>
      </c>
      <c r="CE49" s="1" t="s">
        <v>7</v>
      </c>
      <c r="CF49" s="1">
        <v>1</v>
      </c>
      <c r="CG49" s="1" t="s">
        <v>18</v>
      </c>
      <c r="CH49" s="1" t="s">
        <v>9</v>
      </c>
      <c r="CI49" s="1" t="s">
        <v>19</v>
      </c>
      <c r="CJ49" s="1" t="s">
        <v>5</v>
      </c>
      <c r="CK49" s="1" t="s">
        <v>88</v>
      </c>
      <c r="CL49" s="1" t="s">
        <v>52</v>
      </c>
      <c r="CM49" s="1" t="s">
        <v>6</v>
      </c>
      <c r="CN49" s="1" t="s">
        <v>237</v>
      </c>
      <c r="CO49" s="1" t="s">
        <v>199</v>
      </c>
      <c r="CP49" s="1">
        <v>32</v>
      </c>
      <c r="CQ49" s="18" t="s">
        <v>2</v>
      </c>
      <c r="CR49" s="1" t="s">
        <v>200</v>
      </c>
      <c r="CS49" s="1">
        <v>4</v>
      </c>
      <c r="CU49" s="1">
        <v>17</v>
      </c>
      <c r="CV49" s="1">
        <v>19</v>
      </c>
      <c r="CW49" s="1">
        <v>122</v>
      </c>
      <c r="CX49" s="1">
        <v>158</v>
      </c>
      <c r="DE49" s="18">
        <v>17</v>
      </c>
      <c r="DF49" s="18">
        <v>19</v>
      </c>
      <c r="DG49" s="18">
        <v>122</v>
      </c>
      <c r="DH49" s="18">
        <v>158</v>
      </c>
      <c r="DI49" s="1">
        <v>5</v>
      </c>
      <c r="DJ49" s="1">
        <v>1</v>
      </c>
      <c r="DK49" s="1" t="s">
        <v>392</v>
      </c>
      <c r="DM49" s="1">
        <v>5</v>
      </c>
      <c r="DN49" s="1">
        <v>1</v>
      </c>
      <c r="DO49" t="s">
        <v>270</v>
      </c>
      <c r="DP49" t="s">
        <v>271</v>
      </c>
      <c r="DQ49" t="s">
        <v>272</v>
      </c>
      <c r="DR49" t="s">
        <v>273</v>
      </c>
      <c r="DS49" t="s">
        <v>276</v>
      </c>
      <c r="DT49"/>
      <c r="DU49"/>
      <c r="DV49"/>
      <c r="DW49"/>
      <c r="DX49" s="1" t="s">
        <v>275</v>
      </c>
      <c r="DZ49" s="20">
        <v>-1.2704899999999999</v>
      </c>
      <c r="EA49" s="20">
        <v>-2.2842799999999999</v>
      </c>
      <c r="EB49" s="20">
        <v>-1.77739</v>
      </c>
      <c r="EC49" s="20">
        <v>158.37853999999999</v>
      </c>
      <c r="ED49" s="21">
        <v>0.66057999999999995</v>
      </c>
      <c r="EE49">
        <v>2099</v>
      </c>
      <c r="EF49" s="20">
        <v>146.68555000000001</v>
      </c>
      <c r="EG49" s="21">
        <v>0.63124999999999998</v>
      </c>
      <c r="EH49">
        <v>1733</v>
      </c>
      <c r="EI49">
        <v>140</v>
      </c>
      <c r="EJ49">
        <v>98</v>
      </c>
      <c r="EK49">
        <v>55</v>
      </c>
      <c r="EL49">
        <v>50</v>
      </c>
    </row>
    <row r="50" spans="1:142" ht="46" customHeight="1">
      <c r="A50" s="1">
        <v>101</v>
      </c>
      <c r="B50" s="1" t="s">
        <v>38</v>
      </c>
      <c r="C50" s="1">
        <v>928</v>
      </c>
      <c r="D50" s="5">
        <v>10</v>
      </c>
      <c r="E50" s="5" t="s">
        <v>188</v>
      </c>
      <c r="F50" s="5">
        <v>2013</v>
      </c>
      <c r="G50" s="7">
        <v>42928</v>
      </c>
      <c r="H50" s="7">
        <v>42935</v>
      </c>
      <c r="I50" s="1">
        <v>2</v>
      </c>
      <c r="J50" s="1">
        <v>3729</v>
      </c>
      <c r="K50" s="1">
        <v>10</v>
      </c>
      <c r="L50" s="1">
        <v>4</v>
      </c>
      <c r="M50" s="1">
        <v>3</v>
      </c>
      <c r="N50" s="1">
        <v>1</v>
      </c>
      <c r="O50" s="1" t="s">
        <v>11</v>
      </c>
      <c r="P50" s="1">
        <v>3</v>
      </c>
      <c r="Q50" s="6">
        <f t="shared" si="2"/>
        <v>74.789999999999992</v>
      </c>
      <c r="R50" s="6">
        <f t="shared" si="1"/>
        <v>149.37</v>
      </c>
      <c r="S50" s="1" t="s">
        <v>79</v>
      </c>
      <c r="T50" s="1" t="s">
        <v>80</v>
      </c>
      <c r="U50" s="1" t="s">
        <v>72</v>
      </c>
      <c r="V50" s="1" t="s">
        <v>22</v>
      </c>
      <c r="W50" s="1" t="s">
        <v>76</v>
      </c>
      <c r="AB50" s="1">
        <v>94</v>
      </c>
      <c r="AC50" s="1">
        <v>80</v>
      </c>
      <c r="AE50" s="1">
        <v>92</v>
      </c>
      <c r="AF50" s="1">
        <v>94</v>
      </c>
      <c r="AG50" s="1">
        <v>52</v>
      </c>
      <c r="AJ50" s="1">
        <v>2</v>
      </c>
      <c r="AK50" s="1">
        <v>11</v>
      </c>
      <c r="AL50" s="1">
        <v>20</v>
      </c>
      <c r="AM50" s="1">
        <v>30</v>
      </c>
      <c r="AN50" s="1">
        <v>1</v>
      </c>
      <c r="AP50" s="1">
        <v>19.625</v>
      </c>
      <c r="AQ50" s="1">
        <v>26</v>
      </c>
      <c r="AR50" s="1">
        <v>1</v>
      </c>
      <c r="BM50" s="1" t="s">
        <v>4</v>
      </c>
      <c r="BN50" s="1" t="s">
        <v>44</v>
      </c>
      <c r="CA50" s="1" t="s">
        <v>5</v>
      </c>
      <c r="CD50" s="1" t="s">
        <v>5</v>
      </c>
      <c r="CE50" s="1" t="s">
        <v>7</v>
      </c>
      <c r="CF50" s="1">
        <v>1</v>
      </c>
      <c r="CG50" s="1" t="s">
        <v>18</v>
      </c>
      <c r="CH50" s="1" t="s">
        <v>9</v>
      </c>
      <c r="CI50" s="1" t="s">
        <v>19</v>
      </c>
      <c r="CJ50" s="1" t="s">
        <v>5</v>
      </c>
      <c r="CK50" s="1" t="s">
        <v>87</v>
      </c>
      <c r="CL50" s="1" t="s">
        <v>52</v>
      </c>
      <c r="CM50" s="1" t="s">
        <v>6</v>
      </c>
      <c r="CN50" s="1" t="s">
        <v>238</v>
      </c>
      <c r="CO50" s="1" t="s">
        <v>198</v>
      </c>
      <c r="CP50" s="1">
        <v>18.5</v>
      </c>
      <c r="CQ50" s="18" t="s">
        <v>3</v>
      </c>
      <c r="CR50" s="1">
        <v>4</v>
      </c>
      <c r="CS50" s="1">
        <v>4</v>
      </c>
      <c r="CT50" s="1" t="s">
        <v>33</v>
      </c>
      <c r="CU50" s="1">
        <v>79</v>
      </c>
      <c r="CV50" s="1">
        <v>104</v>
      </c>
      <c r="CW50" s="1">
        <v>102</v>
      </c>
      <c r="CX50" s="1">
        <v>109</v>
      </c>
      <c r="CY50" s="15" t="s">
        <v>412</v>
      </c>
      <c r="CZ50" s="15" t="s">
        <v>413</v>
      </c>
      <c r="DA50" s="16">
        <v>0.89130434782608692</v>
      </c>
      <c r="DB50" s="16">
        <v>0.89864864864864868</v>
      </c>
      <c r="DC50" s="16">
        <v>0.89320388349514568</v>
      </c>
      <c r="DD50" s="16">
        <v>0.86328125</v>
      </c>
      <c r="DE50" s="17">
        <v>88.634146341463421</v>
      </c>
      <c r="DF50" s="17">
        <v>115.72932330827068</v>
      </c>
      <c r="DG50" s="17">
        <v>114.19565217391303</v>
      </c>
      <c r="DH50" s="17">
        <v>126.26244343891403</v>
      </c>
      <c r="DI50" s="1">
        <v>4</v>
      </c>
      <c r="DJ50" s="1">
        <v>2</v>
      </c>
      <c r="DK50" s="1" t="s">
        <v>392</v>
      </c>
      <c r="DL50" s="1" t="s">
        <v>392</v>
      </c>
      <c r="DM50" s="1">
        <v>4</v>
      </c>
      <c r="DN50" s="1">
        <v>1</v>
      </c>
      <c r="DO50" t="s">
        <v>270</v>
      </c>
      <c r="DP50" t="s">
        <v>271</v>
      </c>
      <c r="DQ50" t="s">
        <v>272</v>
      </c>
      <c r="DR50" t="s">
        <v>273</v>
      </c>
      <c r="DS50"/>
      <c r="DT50"/>
      <c r="DU50"/>
      <c r="DV50"/>
      <c r="DW50"/>
      <c r="DX50" s="1" t="s">
        <v>275</v>
      </c>
      <c r="DZ50" s="20">
        <v>0.31181999999999999</v>
      </c>
      <c r="EA50" s="20">
        <v>0.94762000000000002</v>
      </c>
      <c r="EB50" s="20">
        <v>0.62971999999999995</v>
      </c>
      <c r="EC50" s="20">
        <v>209.53595999999999</v>
      </c>
      <c r="ED50" s="21">
        <v>0.60196000000000005</v>
      </c>
      <c r="EE50">
        <v>2208</v>
      </c>
      <c r="EF50" s="20">
        <v>154.06996000000001</v>
      </c>
      <c r="EG50" s="21">
        <v>0.62812000000000001</v>
      </c>
      <c r="EH50">
        <v>1798</v>
      </c>
      <c r="EI50">
        <v>-52</v>
      </c>
      <c r="EJ50">
        <v>-52</v>
      </c>
      <c r="EK50">
        <v>55</v>
      </c>
      <c r="EL50">
        <v>20</v>
      </c>
    </row>
    <row r="51" spans="1:142" ht="46" customHeight="1">
      <c r="A51" s="1">
        <v>102</v>
      </c>
      <c r="B51" s="1" t="s">
        <v>37</v>
      </c>
      <c r="C51" s="1">
        <v>928</v>
      </c>
      <c r="D51" s="5">
        <v>10</v>
      </c>
      <c r="E51" s="5" t="s">
        <v>181</v>
      </c>
      <c r="F51" s="5">
        <v>2014</v>
      </c>
      <c r="G51" s="7">
        <v>42926</v>
      </c>
      <c r="H51" s="7">
        <v>42933</v>
      </c>
      <c r="I51" s="1">
        <v>2</v>
      </c>
      <c r="J51" s="1">
        <v>2410</v>
      </c>
      <c r="K51" s="1">
        <v>9</v>
      </c>
      <c r="L51" s="1">
        <v>4</v>
      </c>
      <c r="M51" s="1">
        <v>3</v>
      </c>
      <c r="N51" s="1">
        <v>0</v>
      </c>
      <c r="O51" s="1" t="s">
        <v>11</v>
      </c>
      <c r="P51" s="1">
        <v>3</v>
      </c>
      <c r="Q51" s="6">
        <f t="shared" si="2"/>
        <v>61.6</v>
      </c>
      <c r="R51" s="6">
        <f t="shared" si="1"/>
        <v>109.8</v>
      </c>
      <c r="S51" s="1" t="s">
        <v>74</v>
      </c>
      <c r="T51" s="1" t="s">
        <v>12</v>
      </c>
      <c r="U51" s="1" t="s">
        <v>75</v>
      </c>
      <c r="V51" s="1" t="s">
        <v>22</v>
      </c>
      <c r="W51" s="1" t="s">
        <v>73</v>
      </c>
      <c r="X51" s="1" t="s">
        <v>447</v>
      </c>
      <c r="AA51" s="1">
        <v>73</v>
      </c>
      <c r="AB51" s="1">
        <v>76</v>
      </c>
      <c r="AC51" s="1">
        <v>70</v>
      </c>
      <c r="AE51" s="1">
        <v>69</v>
      </c>
      <c r="AF51" s="1">
        <v>70</v>
      </c>
      <c r="AJ51" s="1">
        <v>1</v>
      </c>
      <c r="AK51" s="1">
        <v>8</v>
      </c>
      <c r="AL51" s="1">
        <v>20</v>
      </c>
      <c r="AM51" s="1">
        <v>30</v>
      </c>
      <c r="AN51" s="1">
        <v>1</v>
      </c>
      <c r="BM51" s="1" t="s">
        <v>149</v>
      </c>
      <c r="CA51" s="1" t="s">
        <v>5</v>
      </c>
      <c r="CD51" s="1" t="s">
        <v>5</v>
      </c>
      <c r="CE51" s="1" t="s">
        <v>7</v>
      </c>
      <c r="CF51" s="1">
        <v>0</v>
      </c>
      <c r="CG51" s="1" t="s">
        <v>9</v>
      </c>
      <c r="CH51" s="1" t="s">
        <v>9</v>
      </c>
      <c r="CI51" s="1" t="s">
        <v>19</v>
      </c>
      <c r="CJ51" s="1" t="s">
        <v>5</v>
      </c>
      <c r="CK51" s="1" t="s">
        <v>88</v>
      </c>
      <c r="CL51" s="1" t="s">
        <v>52</v>
      </c>
      <c r="CM51" s="1" t="s">
        <v>84</v>
      </c>
      <c r="CN51" s="1" t="s">
        <v>229</v>
      </c>
      <c r="CO51" s="1" t="s">
        <v>198</v>
      </c>
      <c r="CP51" s="1">
        <v>19.5</v>
      </c>
      <c r="CQ51" s="18" t="s">
        <v>2</v>
      </c>
      <c r="CR51" s="1">
        <v>4</v>
      </c>
      <c r="CS51" s="1">
        <v>4</v>
      </c>
      <c r="CT51" s="1" t="s">
        <v>17</v>
      </c>
      <c r="CU51" s="1">
        <v>97</v>
      </c>
      <c r="CV51" s="1">
        <v>136</v>
      </c>
      <c r="CW51" s="1">
        <v>162</v>
      </c>
      <c r="CX51" s="1">
        <v>173</v>
      </c>
      <c r="CY51" s="15" t="s">
        <v>414</v>
      </c>
      <c r="CZ51" s="15" t="s">
        <v>415</v>
      </c>
      <c r="DA51" s="16">
        <v>0.93269230769230771</v>
      </c>
      <c r="DB51" s="16">
        <v>0.93835616438356162</v>
      </c>
      <c r="DC51" s="16">
        <v>0.94117647058823528</v>
      </c>
      <c r="DD51" s="16">
        <v>0.89454545454545453</v>
      </c>
      <c r="DE51" s="17">
        <v>104</v>
      </c>
      <c r="DF51" s="17">
        <v>144.93430656934308</v>
      </c>
      <c r="DG51" s="17">
        <v>172.125</v>
      </c>
      <c r="DH51" s="17">
        <v>193.39430894308944</v>
      </c>
      <c r="DI51" s="1">
        <v>4</v>
      </c>
      <c r="DJ51" s="1">
        <v>2</v>
      </c>
      <c r="DK51" s="1" t="s">
        <v>392</v>
      </c>
      <c r="DL51" s="1" t="s">
        <v>392</v>
      </c>
      <c r="DM51" s="1">
        <v>0</v>
      </c>
      <c r="DN51" s="1">
        <v>0</v>
      </c>
      <c r="DO51"/>
      <c r="DP51"/>
      <c r="DQ51"/>
      <c r="DR51"/>
      <c r="DS51"/>
      <c r="DT51"/>
      <c r="DU51"/>
      <c r="DV51"/>
      <c r="DW51"/>
      <c r="DZ51" s="20">
        <v>0.52744999999999997</v>
      </c>
      <c r="EA51" s="20">
        <v>0.95284000000000002</v>
      </c>
      <c r="EB51" s="20">
        <v>0.74014000000000002</v>
      </c>
      <c r="EC51" s="20">
        <v>133.40538000000001</v>
      </c>
      <c r="ED51" s="21">
        <v>0.65659999999999996</v>
      </c>
      <c r="EE51">
        <v>1741</v>
      </c>
      <c r="EF51" s="20">
        <v>136.05913000000001</v>
      </c>
      <c r="EG51" s="21">
        <v>0.62248000000000003</v>
      </c>
      <c r="EH51">
        <v>1553</v>
      </c>
      <c r="EI51">
        <v>82</v>
      </c>
      <c r="EJ51">
        <v>34</v>
      </c>
      <c r="EK51">
        <v>55</v>
      </c>
      <c r="EL51">
        <v>30</v>
      </c>
    </row>
    <row r="52" spans="1:142" ht="46" customHeight="1">
      <c r="A52" s="1">
        <v>104</v>
      </c>
      <c r="B52" s="1" t="s">
        <v>39</v>
      </c>
      <c r="C52" s="1">
        <v>926</v>
      </c>
      <c r="D52" s="5">
        <v>8</v>
      </c>
      <c r="E52" s="5" t="s">
        <v>189</v>
      </c>
      <c r="F52" s="5">
        <v>2013</v>
      </c>
      <c r="G52" s="7">
        <v>42968</v>
      </c>
      <c r="H52" s="7">
        <v>42976</v>
      </c>
      <c r="I52" s="1">
        <v>2</v>
      </c>
      <c r="J52" s="1">
        <v>2858</v>
      </c>
      <c r="K52" s="1">
        <v>10</v>
      </c>
      <c r="L52" s="1">
        <v>5</v>
      </c>
      <c r="M52" s="1">
        <v>4</v>
      </c>
      <c r="N52" s="1">
        <v>1</v>
      </c>
      <c r="O52" s="1" t="s">
        <v>11</v>
      </c>
      <c r="P52" s="1">
        <v>2</v>
      </c>
      <c r="Q52" s="6">
        <f t="shared" si="2"/>
        <v>73.58</v>
      </c>
      <c r="R52" s="6">
        <f t="shared" si="1"/>
        <v>130.74</v>
      </c>
      <c r="S52" s="1" t="s">
        <v>74</v>
      </c>
      <c r="T52" s="1" t="s">
        <v>12</v>
      </c>
      <c r="U52" s="1" t="s">
        <v>75</v>
      </c>
      <c r="V52" s="1" t="s">
        <v>22</v>
      </c>
      <c r="W52" s="1" t="s">
        <v>73</v>
      </c>
      <c r="AA52" s="1">
        <v>109</v>
      </c>
      <c r="AC52" s="1">
        <v>61</v>
      </c>
      <c r="AE52" s="1">
        <v>85</v>
      </c>
      <c r="AF52" s="1">
        <v>75</v>
      </c>
      <c r="AG52" s="1">
        <v>72</v>
      </c>
      <c r="AJ52" s="1">
        <v>3</v>
      </c>
      <c r="AK52" s="1">
        <v>7</v>
      </c>
      <c r="AL52" s="1">
        <v>10</v>
      </c>
      <c r="AM52" s="1">
        <v>20</v>
      </c>
      <c r="AN52" s="1">
        <v>1</v>
      </c>
      <c r="AO52" s="1">
        <v>8</v>
      </c>
      <c r="AP52" s="1">
        <v>20</v>
      </c>
      <c r="AQ52" s="1">
        <v>30</v>
      </c>
      <c r="AR52" s="1">
        <v>1</v>
      </c>
      <c r="AS52" s="1">
        <v>7</v>
      </c>
      <c r="AT52" s="1">
        <v>10</v>
      </c>
      <c r="AU52" s="1">
        <v>20</v>
      </c>
      <c r="AV52" s="1">
        <v>1</v>
      </c>
      <c r="BM52" s="1" t="s">
        <v>44</v>
      </c>
      <c r="BN52" s="1" t="s">
        <v>44</v>
      </c>
      <c r="BO52" s="1" t="s">
        <v>44</v>
      </c>
      <c r="CA52" s="1" t="s">
        <v>5</v>
      </c>
      <c r="CD52" s="1" t="s">
        <v>5</v>
      </c>
      <c r="CE52" s="1" t="s">
        <v>7</v>
      </c>
      <c r="CF52" s="1">
        <v>0</v>
      </c>
      <c r="CG52" s="1" t="s">
        <v>9</v>
      </c>
      <c r="CH52" s="1" t="s">
        <v>9</v>
      </c>
      <c r="CI52" s="1" t="s">
        <v>19</v>
      </c>
      <c r="CJ52" s="1" t="s">
        <v>5</v>
      </c>
      <c r="CK52" s="1" t="s">
        <v>88</v>
      </c>
      <c r="CL52" s="1" t="s">
        <v>52</v>
      </c>
      <c r="CM52" s="1" t="s">
        <v>85</v>
      </c>
      <c r="CN52" s="1" t="s">
        <v>239</v>
      </c>
      <c r="CO52" s="1" t="s">
        <v>199</v>
      </c>
      <c r="CP52" s="1">
        <v>29</v>
      </c>
      <c r="CQ52" s="18" t="s">
        <v>2</v>
      </c>
      <c r="CR52" s="1">
        <v>3</v>
      </c>
      <c r="CS52" s="1">
        <v>3</v>
      </c>
      <c r="CT52" s="1" t="s">
        <v>33</v>
      </c>
      <c r="CU52" s="1">
        <v>151</v>
      </c>
      <c r="CV52" s="1">
        <v>235</v>
      </c>
      <c r="CX52" s="1">
        <v>362</v>
      </c>
      <c r="DE52" s="18">
        <v>151</v>
      </c>
      <c r="DF52" s="18">
        <v>235</v>
      </c>
      <c r="DG52" s="18" t="s">
        <v>418</v>
      </c>
      <c r="DH52" s="18">
        <v>362</v>
      </c>
      <c r="DI52" s="1">
        <v>6</v>
      </c>
      <c r="DJ52" s="1">
        <v>2</v>
      </c>
      <c r="DK52" s="1" t="s">
        <v>392</v>
      </c>
      <c r="DL52" s="1" t="s">
        <v>392</v>
      </c>
      <c r="DM52" s="1">
        <v>5</v>
      </c>
      <c r="DN52" s="1">
        <v>1</v>
      </c>
      <c r="DO52" t="s">
        <v>270</v>
      </c>
      <c r="DP52" t="s">
        <v>271</v>
      </c>
      <c r="DQ52" t="s">
        <v>272</v>
      </c>
      <c r="DR52" t="s">
        <v>273</v>
      </c>
      <c r="DS52" t="s">
        <v>277</v>
      </c>
      <c r="DT52"/>
      <c r="DU52"/>
      <c r="DV52"/>
      <c r="DW52"/>
      <c r="DX52" s="1" t="s">
        <v>275</v>
      </c>
      <c r="DZ52" s="20">
        <v>8.4790000000000004E-2</v>
      </c>
      <c r="EA52" s="20">
        <v>0.67042999999999997</v>
      </c>
      <c r="EB52" s="20">
        <v>0.37761</v>
      </c>
      <c r="EC52" s="20">
        <v>150.41956999999999</v>
      </c>
      <c r="ED52" s="21">
        <v>0.70843</v>
      </c>
      <c r="EE52">
        <v>2404</v>
      </c>
      <c r="EF52" s="20">
        <v>186.82492999999999</v>
      </c>
      <c r="EG52" s="21">
        <v>0.60207999999999995</v>
      </c>
      <c r="EH52">
        <v>1969</v>
      </c>
      <c r="EI52">
        <v>238</v>
      </c>
      <c r="EJ52">
        <v>23</v>
      </c>
      <c r="EK52">
        <v>100</v>
      </c>
      <c r="EL52">
        <v>40</v>
      </c>
    </row>
    <row r="53" spans="1:142" ht="46" customHeight="1">
      <c r="A53" s="1">
        <v>105</v>
      </c>
      <c r="B53" s="1" t="s">
        <v>40</v>
      </c>
      <c r="C53" s="1">
        <v>917</v>
      </c>
      <c r="D53" s="5">
        <v>10</v>
      </c>
      <c r="E53" s="5" t="s">
        <v>168</v>
      </c>
      <c r="F53" s="5">
        <v>2015</v>
      </c>
      <c r="G53" s="7">
        <v>42996</v>
      </c>
      <c r="H53" s="7">
        <v>43003</v>
      </c>
      <c r="I53" s="1">
        <v>2</v>
      </c>
      <c r="J53" s="1">
        <v>2600</v>
      </c>
      <c r="K53" s="1">
        <v>9</v>
      </c>
      <c r="L53" s="1">
        <v>4</v>
      </c>
      <c r="M53" s="1">
        <v>3</v>
      </c>
      <c r="N53" s="1">
        <v>0</v>
      </c>
      <c r="O53" s="1" t="s">
        <v>11</v>
      </c>
      <c r="P53" s="1">
        <v>2</v>
      </c>
      <c r="Q53" s="6">
        <f t="shared" si="2"/>
        <v>63.5</v>
      </c>
      <c r="R53" s="6">
        <f t="shared" si="1"/>
        <v>115.5</v>
      </c>
      <c r="S53" s="1" t="s">
        <v>74</v>
      </c>
      <c r="T53" s="1" t="s">
        <v>12</v>
      </c>
      <c r="U53" s="1" t="s">
        <v>75</v>
      </c>
      <c r="V53" s="1" t="s">
        <v>20</v>
      </c>
      <c r="W53" s="1" t="s">
        <v>73</v>
      </c>
      <c r="Y53" s="1">
        <v>120</v>
      </c>
      <c r="AA53" s="1">
        <v>98</v>
      </c>
      <c r="AB53" s="1">
        <v>83</v>
      </c>
      <c r="AC53" s="1">
        <v>66</v>
      </c>
      <c r="AE53" s="1">
        <v>72</v>
      </c>
      <c r="AF53" s="1">
        <v>79</v>
      </c>
      <c r="AJ53" s="1">
        <v>2</v>
      </c>
      <c r="AK53" s="1">
        <v>11</v>
      </c>
      <c r="AL53" s="1">
        <v>14</v>
      </c>
      <c r="AM53" s="1">
        <v>14</v>
      </c>
      <c r="AN53" s="1">
        <v>1</v>
      </c>
      <c r="AO53" s="1">
        <v>11</v>
      </c>
      <c r="AP53" s="1">
        <v>20</v>
      </c>
      <c r="AQ53" s="1">
        <v>30</v>
      </c>
      <c r="AR53" s="1">
        <v>1</v>
      </c>
      <c r="BM53" s="1" t="s">
        <v>44</v>
      </c>
      <c r="BN53" s="1" t="s">
        <v>44</v>
      </c>
      <c r="CA53" s="1" t="s">
        <v>5</v>
      </c>
      <c r="CD53" s="1" t="s">
        <v>5</v>
      </c>
      <c r="CE53" s="1" t="s">
        <v>7</v>
      </c>
      <c r="CF53" s="1">
        <v>1</v>
      </c>
      <c r="CG53" s="1" t="s">
        <v>18</v>
      </c>
      <c r="CH53" s="1" t="s">
        <v>9</v>
      </c>
      <c r="CI53" s="1" t="s">
        <v>19</v>
      </c>
      <c r="CJ53" s="1" t="s">
        <v>5</v>
      </c>
      <c r="CK53" s="1" t="s">
        <v>87</v>
      </c>
      <c r="CL53" s="1" t="s">
        <v>52</v>
      </c>
      <c r="CM53" s="1" t="s">
        <v>6</v>
      </c>
      <c r="CN53" s="1" t="s">
        <v>217</v>
      </c>
      <c r="CO53" s="1" t="s">
        <v>199</v>
      </c>
      <c r="CP53" s="1">
        <v>34</v>
      </c>
      <c r="CQ53" s="18" t="s">
        <v>2</v>
      </c>
      <c r="CR53" s="1">
        <v>2</v>
      </c>
      <c r="CS53" s="1">
        <v>3</v>
      </c>
      <c r="CT53" s="1" t="s">
        <v>33</v>
      </c>
      <c r="CU53" s="1">
        <v>76</v>
      </c>
      <c r="CV53" s="1">
        <v>160</v>
      </c>
      <c r="CX53" s="1">
        <v>183</v>
      </c>
      <c r="DE53" s="18">
        <v>76</v>
      </c>
      <c r="DF53" s="18">
        <v>160</v>
      </c>
      <c r="DG53" s="18" t="s">
        <v>418</v>
      </c>
      <c r="DH53" s="18">
        <v>183</v>
      </c>
      <c r="DI53" s="1">
        <v>5</v>
      </c>
      <c r="DJ53" s="1">
        <v>1</v>
      </c>
      <c r="DK53" s="1" t="s">
        <v>392</v>
      </c>
      <c r="DM53" s="1">
        <v>4</v>
      </c>
      <c r="DN53" s="1">
        <v>1</v>
      </c>
      <c r="DO53" t="s">
        <v>271</v>
      </c>
      <c r="DP53" t="s">
        <v>272</v>
      </c>
      <c r="DQ53" t="s">
        <v>273</v>
      </c>
      <c r="DR53" t="s">
        <v>274</v>
      </c>
      <c r="DS53"/>
      <c r="DT53"/>
      <c r="DU53"/>
      <c r="DV53"/>
      <c r="DW53"/>
      <c r="DX53" s="1" t="s">
        <v>275</v>
      </c>
      <c r="DZ53" s="20">
        <v>-1.04277</v>
      </c>
      <c r="EA53" s="20">
        <v>-1.84582</v>
      </c>
      <c r="EB53" s="20">
        <v>-1.4442999999999999</v>
      </c>
      <c r="EC53" s="20">
        <v>120.89837</v>
      </c>
      <c r="ED53" s="21">
        <v>0.68671000000000004</v>
      </c>
      <c r="EE53">
        <v>1775</v>
      </c>
      <c r="EF53" s="20">
        <v>122.20104000000001</v>
      </c>
      <c r="EG53" s="21">
        <v>0.64503999999999995</v>
      </c>
      <c r="EH53">
        <v>1524</v>
      </c>
      <c r="EI53">
        <v>15</v>
      </c>
      <c r="EJ53">
        <v>-57</v>
      </c>
      <c r="EK53">
        <v>45</v>
      </c>
      <c r="EL53">
        <v>85</v>
      </c>
    </row>
    <row r="54" spans="1:142" ht="46" customHeight="1">
      <c r="A54" s="1">
        <v>106</v>
      </c>
      <c r="B54" s="1" t="s">
        <v>40</v>
      </c>
      <c r="C54" s="1">
        <v>917</v>
      </c>
      <c r="D54" s="5">
        <v>10</v>
      </c>
      <c r="E54" s="5" t="s">
        <v>169</v>
      </c>
      <c r="F54" s="5">
        <v>2017</v>
      </c>
      <c r="G54" s="7">
        <v>43041</v>
      </c>
      <c r="H54" s="7">
        <v>43048</v>
      </c>
      <c r="I54" s="1">
        <v>2</v>
      </c>
      <c r="J54" s="1">
        <v>2967</v>
      </c>
      <c r="K54" s="1">
        <v>10</v>
      </c>
      <c r="L54" s="1">
        <v>5</v>
      </c>
      <c r="M54" s="1">
        <v>3</v>
      </c>
      <c r="N54" s="1">
        <v>0</v>
      </c>
      <c r="O54" s="1" t="s">
        <v>11</v>
      </c>
      <c r="P54" s="1">
        <v>2</v>
      </c>
      <c r="Q54" s="6">
        <f t="shared" si="2"/>
        <v>74.67</v>
      </c>
      <c r="R54" s="6">
        <f t="shared" si="1"/>
        <v>134.01</v>
      </c>
      <c r="S54" s="1" t="s">
        <v>74</v>
      </c>
      <c r="T54" s="1" t="s">
        <v>12</v>
      </c>
      <c r="U54" s="1" t="s">
        <v>75</v>
      </c>
      <c r="V54" s="1" t="s">
        <v>20</v>
      </c>
      <c r="W54" s="1" t="s">
        <v>73</v>
      </c>
      <c r="AB54" s="1">
        <v>106</v>
      </c>
      <c r="AC54" s="1">
        <v>58</v>
      </c>
      <c r="AE54" s="1">
        <v>78</v>
      </c>
      <c r="AF54" s="1">
        <v>55</v>
      </c>
      <c r="AJ54" s="1">
        <v>1</v>
      </c>
      <c r="AK54" s="1">
        <v>8</v>
      </c>
      <c r="AL54" s="1">
        <v>20</v>
      </c>
      <c r="AM54" s="1">
        <v>30</v>
      </c>
      <c r="AN54" s="1">
        <v>1</v>
      </c>
      <c r="BM54" s="1" t="s">
        <v>44</v>
      </c>
      <c r="BT54" s="1" t="s">
        <v>150</v>
      </c>
      <c r="CA54" s="1" t="s">
        <v>5</v>
      </c>
      <c r="CD54" s="1" t="s">
        <v>5</v>
      </c>
      <c r="CE54" s="1" t="s">
        <v>7</v>
      </c>
      <c r="CF54" s="1">
        <v>1</v>
      </c>
      <c r="CG54" s="1" t="s">
        <v>18</v>
      </c>
      <c r="CH54" s="1" t="s">
        <v>9</v>
      </c>
      <c r="CI54" s="1" t="s">
        <v>19</v>
      </c>
      <c r="CJ54" s="1" t="s">
        <v>5</v>
      </c>
      <c r="CK54" s="1" t="s">
        <v>88</v>
      </c>
      <c r="CL54" s="1" t="s">
        <v>52</v>
      </c>
      <c r="CM54" s="1" t="s">
        <v>84</v>
      </c>
      <c r="CN54" s="1" t="s">
        <v>240</v>
      </c>
      <c r="CO54" s="1" t="s">
        <v>198</v>
      </c>
      <c r="CP54" s="1">
        <v>18.5</v>
      </c>
      <c r="CQ54" s="18" t="s">
        <v>2</v>
      </c>
      <c r="CR54" s="1">
        <v>4</v>
      </c>
      <c r="CS54" s="1">
        <v>4</v>
      </c>
      <c r="CT54" s="1" t="s">
        <v>17</v>
      </c>
      <c r="CU54" s="1">
        <v>55</v>
      </c>
      <c r="CV54" s="1">
        <v>80</v>
      </c>
      <c r="CW54" s="1">
        <v>106</v>
      </c>
      <c r="CX54" s="1">
        <v>122</v>
      </c>
      <c r="CY54" s="15" t="s">
        <v>414</v>
      </c>
      <c r="CZ54" s="15" t="s">
        <v>415</v>
      </c>
      <c r="DA54" s="16">
        <v>0.93269230769230771</v>
      </c>
      <c r="DB54" s="16">
        <v>0.93835616438356162</v>
      </c>
      <c r="DC54" s="16">
        <v>0.94117647058823528</v>
      </c>
      <c r="DD54" s="16">
        <v>0.89454545454545453</v>
      </c>
      <c r="DE54" s="17">
        <v>58.96907216494845</v>
      </c>
      <c r="DF54" s="17">
        <v>85.255474452554751</v>
      </c>
      <c r="DG54" s="17">
        <v>112.625</v>
      </c>
      <c r="DH54" s="17">
        <v>136.3821138211382</v>
      </c>
      <c r="DI54" s="1">
        <v>5</v>
      </c>
      <c r="DJ54" s="1">
        <v>1</v>
      </c>
      <c r="DK54" s="1" t="s">
        <v>392</v>
      </c>
      <c r="DM54" s="1">
        <v>3</v>
      </c>
      <c r="DN54" s="1">
        <v>1</v>
      </c>
      <c r="DO54" t="s">
        <v>270</v>
      </c>
      <c r="DP54" t="s">
        <v>271</v>
      </c>
      <c r="DQ54" t="s">
        <v>273</v>
      </c>
      <c r="DR54"/>
      <c r="DS54"/>
      <c r="DT54"/>
      <c r="DU54"/>
      <c r="DV54"/>
      <c r="DW54"/>
      <c r="DX54" s="1" t="s">
        <v>275</v>
      </c>
      <c r="DZ54" s="20">
        <v>-1.3425499999999999</v>
      </c>
      <c r="EA54" s="20">
        <v>-2.2760400000000001</v>
      </c>
      <c r="EB54" s="20">
        <v>-1.8092999999999999</v>
      </c>
      <c r="EC54" s="20">
        <v>169.67070000000001</v>
      </c>
      <c r="ED54" s="21">
        <v>0.65625999999999995</v>
      </c>
      <c r="EE54">
        <v>2211</v>
      </c>
      <c r="EF54" s="20">
        <v>180.34506999999999</v>
      </c>
      <c r="EG54" s="21">
        <v>0.60511000000000004</v>
      </c>
      <c r="EH54">
        <v>1924</v>
      </c>
      <c r="EI54">
        <v>65</v>
      </c>
      <c r="EJ54">
        <v>75</v>
      </c>
      <c r="EK54">
        <v>55</v>
      </c>
      <c r="EL54">
        <v>100</v>
      </c>
    </row>
    <row r="55" spans="1:142" ht="46" customHeight="1">
      <c r="A55" s="1">
        <v>107</v>
      </c>
      <c r="B55" s="1" t="s">
        <v>41</v>
      </c>
      <c r="C55" s="1">
        <v>926</v>
      </c>
      <c r="D55" s="5">
        <v>8</v>
      </c>
      <c r="E55" s="5" t="s">
        <v>173</v>
      </c>
      <c r="F55" s="5">
        <v>2015</v>
      </c>
      <c r="G55" s="7">
        <v>43005</v>
      </c>
      <c r="H55" s="7">
        <v>43012</v>
      </c>
      <c r="I55" s="1">
        <v>2</v>
      </c>
      <c r="J55" s="1">
        <v>2225</v>
      </c>
      <c r="K55" s="1">
        <v>10</v>
      </c>
      <c r="L55" s="1">
        <v>4</v>
      </c>
      <c r="M55" s="1">
        <v>3</v>
      </c>
      <c r="N55" s="1">
        <v>0</v>
      </c>
      <c r="O55" s="1" t="s">
        <v>11</v>
      </c>
      <c r="P55" s="1">
        <v>2</v>
      </c>
      <c r="Q55" s="6">
        <f t="shared" si="2"/>
        <v>59.75</v>
      </c>
      <c r="R55" s="6">
        <f t="shared" si="1"/>
        <v>104.25</v>
      </c>
      <c r="S55" s="1" t="s">
        <v>79</v>
      </c>
      <c r="T55" s="1" t="s">
        <v>80</v>
      </c>
      <c r="U55" s="1" t="s">
        <v>72</v>
      </c>
      <c r="V55" s="1" t="s">
        <v>22</v>
      </c>
      <c r="W55" s="1" t="s">
        <v>76</v>
      </c>
      <c r="AA55" s="1">
        <v>110</v>
      </c>
      <c r="AB55" s="1">
        <v>97</v>
      </c>
      <c r="AC55" s="1">
        <v>24</v>
      </c>
      <c r="AE55" s="1">
        <v>82</v>
      </c>
      <c r="AF55" s="1">
        <v>70</v>
      </c>
      <c r="AJ55" s="1">
        <v>3</v>
      </c>
      <c r="AK55" s="1">
        <v>8</v>
      </c>
      <c r="AL55" s="1">
        <v>18</v>
      </c>
      <c r="AM55" s="1">
        <v>18</v>
      </c>
      <c r="AN55" s="1">
        <v>1</v>
      </c>
      <c r="AO55" s="1">
        <v>8</v>
      </c>
      <c r="AP55" s="1">
        <v>20</v>
      </c>
      <c r="AQ55" s="1">
        <v>30</v>
      </c>
      <c r="AR55" s="1">
        <v>1</v>
      </c>
      <c r="AS55" s="1">
        <v>8</v>
      </c>
      <c r="AT55" s="1">
        <v>10</v>
      </c>
      <c r="AU55" s="1">
        <v>24</v>
      </c>
      <c r="AV55" s="1">
        <v>1</v>
      </c>
      <c r="BM55" s="1" t="s">
        <v>35</v>
      </c>
      <c r="BN55" s="1" t="s">
        <v>35</v>
      </c>
      <c r="BO55" s="1" t="s">
        <v>35</v>
      </c>
      <c r="CA55" s="1" t="s">
        <v>5</v>
      </c>
      <c r="CD55" s="1" t="s">
        <v>5</v>
      </c>
      <c r="CE55" s="1" t="s">
        <v>7</v>
      </c>
      <c r="CF55" s="1">
        <v>0</v>
      </c>
      <c r="CG55" s="1" t="s">
        <v>9</v>
      </c>
      <c r="CH55" s="1" t="s">
        <v>9</v>
      </c>
      <c r="CI55" s="1" t="s">
        <v>19</v>
      </c>
      <c r="CJ55" s="1" t="s">
        <v>5</v>
      </c>
      <c r="CK55" s="1" t="s">
        <v>88</v>
      </c>
      <c r="CL55" s="1" t="s">
        <v>52</v>
      </c>
      <c r="CM55" s="1" t="s">
        <v>6</v>
      </c>
      <c r="CN55" s="1" t="s">
        <v>241</v>
      </c>
      <c r="CO55" s="1" t="s">
        <v>199</v>
      </c>
      <c r="CP55" s="1">
        <v>29</v>
      </c>
      <c r="CQ55" s="18" t="s">
        <v>2</v>
      </c>
      <c r="CR55" s="1">
        <v>3</v>
      </c>
      <c r="CS55" s="1">
        <v>3</v>
      </c>
      <c r="CT55" s="1" t="s">
        <v>17</v>
      </c>
      <c r="CU55" s="1">
        <v>68</v>
      </c>
      <c r="CV55" s="1">
        <v>119</v>
      </c>
      <c r="CX55" s="1">
        <v>200</v>
      </c>
      <c r="DE55" s="18">
        <v>68</v>
      </c>
      <c r="DF55" s="18">
        <v>119</v>
      </c>
      <c r="DG55" s="18" t="s">
        <v>418</v>
      </c>
      <c r="DH55" s="18">
        <v>200</v>
      </c>
      <c r="DI55" s="1">
        <v>5</v>
      </c>
      <c r="DJ55" s="1">
        <v>1</v>
      </c>
      <c r="DK55" s="1" t="s">
        <v>280</v>
      </c>
      <c r="DM55" s="1">
        <v>4</v>
      </c>
      <c r="DN55" s="1">
        <v>1</v>
      </c>
      <c r="DO55" t="s">
        <v>270</v>
      </c>
      <c r="DP55" t="s">
        <v>272</v>
      </c>
      <c r="DQ55" t="s">
        <v>273</v>
      </c>
      <c r="DR55" t="s">
        <v>274</v>
      </c>
      <c r="DS55"/>
      <c r="DT55"/>
      <c r="DU55"/>
      <c r="DV55"/>
      <c r="DW55"/>
      <c r="DX55" s="1" t="s">
        <v>275</v>
      </c>
      <c r="DZ55" s="20">
        <v>-3.45879</v>
      </c>
      <c r="EA55" s="20">
        <v>-2.7176200000000001</v>
      </c>
      <c r="EB55" s="20">
        <v>-3.0882100000000001</v>
      </c>
      <c r="EC55" s="20">
        <v>156.33521999999999</v>
      </c>
      <c r="ED55" s="21">
        <v>0.61580999999999997</v>
      </c>
      <c r="EE55">
        <v>1739</v>
      </c>
      <c r="EF55" s="20">
        <v>79.245130000000003</v>
      </c>
      <c r="EG55" s="21">
        <v>0.72365999999999997</v>
      </c>
      <c r="EH55">
        <v>1344</v>
      </c>
      <c r="EI55">
        <v>24</v>
      </c>
      <c r="EJ55">
        <v>6</v>
      </c>
      <c r="EK55">
        <v>45</v>
      </c>
      <c r="EL55">
        <v>25</v>
      </c>
    </row>
    <row r="56" spans="1:142" ht="46" customHeight="1">
      <c r="A56" s="1">
        <v>109</v>
      </c>
      <c r="B56" s="1" t="s">
        <v>40</v>
      </c>
      <c r="C56" s="1">
        <v>917</v>
      </c>
      <c r="D56" s="5">
        <v>10</v>
      </c>
      <c r="E56" s="5" t="s">
        <v>191</v>
      </c>
      <c r="F56" s="5">
        <v>2016</v>
      </c>
      <c r="G56" s="7">
        <v>42983</v>
      </c>
      <c r="H56" s="7">
        <v>42990</v>
      </c>
      <c r="I56" s="1">
        <v>2</v>
      </c>
      <c r="J56" s="1">
        <v>3000</v>
      </c>
      <c r="K56" s="1">
        <v>9</v>
      </c>
      <c r="L56" s="1">
        <v>4</v>
      </c>
      <c r="M56" s="1">
        <v>2</v>
      </c>
      <c r="N56" s="1">
        <v>0</v>
      </c>
      <c r="O56" s="1" t="s">
        <v>11</v>
      </c>
      <c r="P56" s="1">
        <v>2</v>
      </c>
      <c r="Q56" s="6">
        <f t="shared" si="2"/>
        <v>67.5</v>
      </c>
      <c r="R56" s="6">
        <f t="shared" si="1"/>
        <v>127.5</v>
      </c>
      <c r="S56" s="1" t="s">
        <v>74</v>
      </c>
      <c r="T56" s="1" t="s">
        <v>12</v>
      </c>
      <c r="U56" s="1" t="s">
        <v>75</v>
      </c>
      <c r="V56" s="1" t="s">
        <v>20</v>
      </c>
      <c r="W56" s="1" t="s">
        <v>73</v>
      </c>
      <c r="AA56" s="1">
        <v>90</v>
      </c>
      <c r="AB56" s="1">
        <v>70</v>
      </c>
      <c r="AC56" s="1">
        <v>71</v>
      </c>
      <c r="AE56" s="1">
        <v>71</v>
      </c>
      <c r="AF56" s="1">
        <v>78</v>
      </c>
      <c r="AJ56" s="1">
        <v>2</v>
      </c>
      <c r="AK56" s="1">
        <v>8</v>
      </c>
      <c r="AL56" s="1">
        <v>20</v>
      </c>
      <c r="AM56" s="1">
        <v>30</v>
      </c>
      <c r="AN56" s="1">
        <v>1</v>
      </c>
      <c r="AO56" s="1">
        <v>8</v>
      </c>
      <c r="AP56" s="1">
        <v>20</v>
      </c>
      <c r="AQ56" s="1">
        <v>30</v>
      </c>
      <c r="AR56" s="1">
        <v>1</v>
      </c>
      <c r="BM56" s="1" t="s">
        <v>35</v>
      </c>
      <c r="BN56" s="1" t="s">
        <v>35</v>
      </c>
      <c r="CA56" s="1" t="s">
        <v>5</v>
      </c>
      <c r="CD56" s="1" t="s">
        <v>5</v>
      </c>
      <c r="CE56" s="1" t="s">
        <v>7</v>
      </c>
      <c r="CF56" s="1">
        <v>0</v>
      </c>
      <c r="CG56" s="1" t="s">
        <v>9</v>
      </c>
      <c r="CH56" s="1" t="s">
        <v>9</v>
      </c>
      <c r="CI56" s="1" t="s">
        <v>19</v>
      </c>
      <c r="CJ56" s="1" t="s">
        <v>5</v>
      </c>
      <c r="CK56" s="1" t="s">
        <v>88</v>
      </c>
      <c r="CL56" s="1" t="s">
        <v>52</v>
      </c>
      <c r="CM56" s="1" t="s">
        <v>242</v>
      </c>
      <c r="CO56" s="1" t="s">
        <v>199</v>
      </c>
      <c r="CP56" s="1">
        <v>31</v>
      </c>
      <c r="CQ56" s="18"/>
      <c r="CR56" s="1">
        <v>3</v>
      </c>
      <c r="CS56" s="1">
        <v>3</v>
      </c>
      <c r="CT56" s="1" t="s">
        <v>17</v>
      </c>
      <c r="CU56" s="1">
        <v>79</v>
      </c>
      <c r="CV56" s="1">
        <v>145</v>
      </c>
      <c r="CX56" s="1">
        <v>166</v>
      </c>
      <c r="DE56" s="18">
        <v>79</v>
      </c>
      <c r="DF56" s="18">
        <v>145</v>
      </c>
      <c r="DG56" s="18" t="s">
        <v>418</v>
      </c>
      <c r="DH56" s="18">
        <v>166</v>
      </c>
      <c r="DI56" s="1">
        <v>5</v>
      </c>
      <c r="DJ56" s="1">
        <v>1</v>
      </c>
      <c r="DK56" s="1" t="s">
        <v>392</v>
      </c>
      <c r="DM56" s="1">
        <v>9</v>
      </c>
      <c r="DN56" s="1">
        <v>1</v>
      </c>
      <c r="DO56" t="s">
        <v>491</v>
      </c>
      <c r="DP56" t="s">
        <v>492</v>
      </c>
      <c r="DQ56" t="s">
        <v>493</v>
      </c>
      <c r="DR56" t="s">
        <v>494</v>
      </c>
      <c r="DS56" t="s">
        <v>273</v>
      </c>
      <c r="DT56" t="s">
        <v>270</v>
      </c>
      <c r="DU56" t="s">
        <v>272</v>
      </c>
      <c r="DV56" t="s">
        <v>271</v>
      </c>
      <c r="DW56" t="s">
        <v>274</v>
      </c>
      <c r="DX56" s="1" t="s">
        <v>275</v>
      </c>
      <c r="DZ56" s="20">
        <v>0.69003999999999999</v>
      </c>
      <c r="EA56" s="20">
        <v>4.5269999999999998E-2</v>
      </c>
      <c r="EB56" s="20">
        <v>0.36765999999999999</v>
      </c>
      <c r="EC56" s="20">
        <v>237.34857</v>
      </c>
      <c r="ED56" s="21">
        <v>0.54705000000000004</v>
      </c>
      <c r="EE56">
        <v>2017</v>
      </c>
      <c r="EF56" s="20">
        <v>152.43601000000001</v>
      </c>
      <c r="EG56" s="21">
        <v>0.62534000000000001</v>
      </c>
      <c r="EH56">
        <v>1760</v>
      </c>
      <c r="EI56">
        <v>249</v>
      </c>
      <c r="EJ56">
        <v>146</v>
      </c>
      <c r="EK56">
        <v>45</v>
      </c>
      <c r="EL56">
        <v>30</v>
      </c>
    </row>
    <row r="57" spans="1:142" ht="46" customHeight="1">
      <c r="A57" s="1">
        <v>110</v>
      </c>
      <c r="B57" s="1" t="s">
        <v>40</v>
      </c>
      <c r="C57" s="1">
        <v>917</v>
      </c>
      <c r="D57" s="5">
        <v>10</v>
      </c>
      <c r="E57" s="5" t="s">
        <v>181</v>
      </c>
      <c r="F57" s="5">
        <v>2016</v>
      </c>
      <c r="G57" s="7">
        <v>43027</v>
      </c>
      <c r="H57" s="7">
        <v>43034</v>
      </c>
      <c r="I57" s="1">
        <v>2</v>
      </c>
      <c r="J57" s="1">
        <v>2775</v>
      </c>
      <c r="K57" s="1">
        <v>9</v>
      </c>
      <c r="L57" s="1">
        <v>4</v>
      </c>
      <c r="M57" s="1">
        <v>4</v>
      </c>
      <c r="N57" s="1">
        <v>0</v>
      </c>
      <c r="O57" s="1" t="s">
        <v>11</v>
      </c>
      <c r="P57" s="1">
        <v>2</v>
      </c>
      <c r="Q57" s="6">
        <f t="shared" si="2"/>
        <v>65.25</v>
      </c>
      <c r="R57" s="6">
        <f t="shared" si="1"/>
        <v>120.75</v>
      </c>
      <c r="S57" s="1" t="s">
        <v>74</v>
      </c>
      <c r="T57" s="1" t="s">
        <v>12</v>
      </c>
      <c r="U57" s="1" t="s">
        <v>75</v>
      </c>
      <c r="V57" s="1" t="s">
        <v>22</v>
      </c>
      <c r="W57" s="1" t="s">
        <v>73</v>
      </c>
      <c r="AA57" s="1">
        <v>93</v>
      </c>
      <c r="AB57" s="1">
        <v>76</v>
      </c>
      <c r="AC57" s="1">
        <v>75</v>
      </c>
      <c r="AE57" s="1">
        <v>98</v>
      </c>
      <c r="AF57" s="1">
        <v>74</v>
      </c>
      <c r="AJ57" s="1">
        <v>5</v>
      </c>
      <c r="AK57" s="1">
        <v>10</v>
      </c>
      <c r="AL57" s="1">
        <v>14</v>
      </c>
      <c r="AM57" s="1">
        <v>20</v>
      </c>
      <c r="AN57" s="1">
        <v>1</v>
      </c>
      <c r="AO57" s="1">
        <v>10</v>
      </c>
      <c r="AP57" s="1">
        <v>12</v>
      </c>
      <c r="AQ57" s="1">
        <v>12</v>
      </c>
      <c r="AR57" s="1">
        <v>1</v>
      </c>
      <c r="AS57" s="1">
        <v>10</v>
      </c>
      <c r="AT57" s="1">
        <v>12</v>
      </c>
      <c r="AU57" s="1">
        <v>12</v>
      </c>
      <c r="AV57" s="1">
        <v>1</v>
      </c>
      <c r="AW57" s="1">
        <v>10</v>
      </c>
      <c r="AX57" s="1">
        <v>18</v>
      </c>
      <c r="AY57" s="1">
        <v>30</v>
      </c>
      <c r="AZ57" s="1">
        <v>1</v>
      </c>
      <c r="BA57" s="1">
        <v>10</v>
      </c>
      <c r="BB57" s="1">
        <v>12</v>
      </c>
      <c r="BC57" s="1">
        <v>12</v>
      </c>
      <c r="BD57" s="1">
        <v>1</v>
      </c>
      <c r="BM57" s="1" t="s">
        <v>44</v>
      </c>
      <c r="BN57" s="1" t="s">
        <v>44</v>
      </c>
      <c r="BO57" s="1" t="s">
        <v>44</v>
      </c>
      <c r="BP57" s="1" t="s">
        <v>44</v>
      </c>
      <c r="BQ57" s="1" t="s">
        <v>44</v>
      </c>
      <c r="CA57" s="1" t="s">
        <v>5</v>
      </c>
      <c r="CD57" s="1" t="s">
        <v>5</v>
      </c>
      <c r="CE57" s="1" t="s">
        <v>7</v>
      </c>
      <c r="CF57" s="1">
        <v>0</v>
      </c>
      <c r="CG57" s="1" t="s">
        <v>9</v>
      </c>
      <c r="CH57" s="1" t="s">
        <v>9</v>
      </c>
      <c r="CI57" s="1" t="s">
        <v>19</v>
      </c>
      <c r="CJ57" s="1" t="s">
        <v>5</v>
      </c>
      <c r="CK57" s="1" t="s">
        <v>88</v>
      </c>
      <c r="CL57" s="1" t="s">
        <v>52</v>
      </c>
      <c r="CM57" s="1" t="s">
        <v>84</v>
      </c>
      <c r="CN57" s="1" t="s">
        <v>210</v>
      </c>
      <c r="CO57" s="1" t="s">
        <v>199</v>
      </c>
      <c r="CP57" s="1">
        <v>29</v>
      </c>
      <c r="CQ57" s="18" t="s">
        <v>2</v>
      </c>
      <c r="CR57" s="1">
        <v>2</v>
      </c>
      <c r="CS57" s="1">
        <v>2</v>
      </c>
      <c r="CT57" s="1" t="s">
        <v>17</v>
      </c>
      <c r="CU57" s="1">
        <v>85</v>
      </c>
      <c r="CX57" s="1">
        <v>116</v>
      </c>
      <c r="DE57" s="18">
        <v>85</v>
      </c>
      <c r="DF57" s="18" t="s">
        <v>418</v>
      </c>
      <c r="DG57" s="18" t="s">
        <v>418</v>
      </c>
      <c r="DH57" s="18">
        <v>116</v>
      </c>
      <c r="DI57" s="1">
        <v>5</v>
      </c>
      <c r="DJ57" s="1">
        <v>1</v>
      </c>
      <c r="DK57" s="1" t="s">
        <v>392</v>
      </c>
      <c r="DM57" s="1">
        <v>5</v>
      </c>
      <c r="DN57" s="1">
        <v>1</v>
      </c>
      <c r="DO57" t="s">
        <v>270</v>
      </c>
      <c r="DP57" t="s">
        <v>271</v>
      </c>
      <c r="DQ57" t="s">
        <v>272</v>
      </c>
      <c r="DR57" t="s">
        <v>273</v>
      </c>
      <c r="DS57" t="s">
        <v>274</v>
      </c>
      <c r="DT57"/>
      <c r="DU57"/>
      <c r="DV57"/>
      <c r="DW57"/>
      <c r="DX57" s="1" t="s">
        <v>275</v>
      </c>
      <c r="DZ57" s="20">
        <v>-1.6092900000000001</v>
      </c>
      <c r="EA57" s="20">
        <v>-0.71584999999999999</v>
      </c>
      <c r="EB57" s="20">
        <v>-1.1625700000000001</v>
      </c>
      <c r="EC57" s="20">
        <v>157.49668</v>
      </c>
      <c r="ED57" s="21">
        <v>0.64744000000000002</v>
      </c>
      <c r="EE57">
        <v>1983</v>
      </c>
      <c r="EF57" s="20">
        <v>151.01760999999999</v>
      </c>
      <c r="EG57" s="21">
        <v>0.61616000000000004</v>
      </c>
      <c r="EH57">
        <v>1682</v>
      </c>
      <c r="EI57">
        <v>50</v>
      </c>
      <c r="EJ57">
        <v>35</v>
      </c>
      <c r="EK57">
        <v>100</v>
      </c>
      <c r="EL57">
        <v>50</v>
      </c>
    </row>
    <row r="58" spans="1:142" ht="46" customHeight="1">
      <c r="A58" s="1">
        <v>112</v>
      </c>
      <c r="B58" s="1" t="s">
        <v>39</v>
      </c>
      <c r="C58" s="1">
        <v>926</v>
      </c>
      <c r="D58" s="5">
        <v>8</v>
      </c>
      <c r="E58" s="5" t="s">
        <v>170</v>
      </c>
      <c r="F58" s="5">
        <v>2014</v>
      </c>
      <c r="G58" s="7">
        <v>42958</v>
      </c>
      <c r="H58" s="7">
        <v>42965</v>
      </c>
      <c r="I58" s="1">
        <v>2</v>
      </c>
      <c r="J58" s="1">
        <v>2200</v>
      </c>
      <c r="K58" s="1">
        <v>10</v>
      </c>
      <c r="L58" s="1">
        <v>3</v>
      </c>
      <c r="M58" s="1">
        <v>2</v>
      </c>
      <c r="N58" s="1">
        <v>1</v>
      </c>
      <c r="O58" s="1" t="s">
        <v>11</v>
      </c>
      <c r="P58" s="1">
        <v>2</v>
      </c>
      <c r="Q58" s="6">
        <f t="shared" si="2"/>
        <v>52</v>
      </c>
      <c r="R58" s="6">
        <f t="shared" si="1"/>
        <v>96</v>
      </c>
      <c r="S58" s="1" t="s">
        <v>74</v>
      </c>
      <c r="T58" s="1" t="s">
        <v>12</v>
      </c>
      <c r="U58" s="1" t="s">
        <v>75</v>
      </c>
      <c r="V58" s="1" t="s">
        <v>22</v>
      </c>
      <c r="W58" s="1" t="s">
        <v>73</v>
      </c>
      <c r="AA58" s="1">
        <v>106</v>
      </c>
      <c r="AB58" s="1">
        <v>33</v>
      </c>
      <c r="AC58" s="1">
        <v>36</v>
      </c>
      <c r="AE58" s="1">
        <v>66</v>
      </c>
      <c r="AF58" s="1">
        <v>73</v>
      </c>
      <c r="AJ58" s="1">
        <v>3</v>
      </c>
      <c r="AK58" s="1">
        <v>11</v>
      </c>
      <c r="AL58" s="1">
        <v>12</v>
      </c>
      <c r="AM58" s="1">
        <v>24</v>
      </c>
      <c r="AN58" s="1">
        <v>1</v>
      </c>
      <c r="AO58" s="1">
        <v>11</v>
      </c>
      <c r="AP58" s="1">
        <v>12</v>
      </c>
      <c r="AQ58" s="1">
        <v>24</v>
      </c>
      <c r="AR58" s="1">
        <v>1</v>
      </c>
      <c r="AS58" s="1">
        <v>11</v>
      </c>
      <c r="AT58" s="1">
        <v>20</v>
      </c>
      <c r="AU58" s="1">
        <v>30</v>
      </c>
      <c r="AV58" s="1">
        <v>1</v>
      </c>
      <c r="BM58" s="1" t="s">
        <v>35</v>
      </c>
      <c r="BN58" s="1" t="s">
        <v>44</v>
      </c>
      <c r="CA58" s="1" t="s">
        <v>5</v>
      </c>
      <c r="CD58" s="1" t="s">
        <v>5</v>
      </c>
      <c r="CE58" s="1" t="s">
        <v>7</v>
      </c>
      <c r="CF58" s="1">
        <v>1</v>
      </c>
      <c r="CG58" s="1" t="s">
        <v>18</v>
      </c>
      <c r="CH58" s="1" t="s">
        <v>9</v>
      </c>
      <c r="CI58" s="1" t="s">
        <v>19</v>
      </c>
      <c r="CJ58" s="1" t="s">
        <v>5</v>
      </c>
      <c r="CK58" s="1" t="s">
        <v>88</v>
      </c>
      <c r="CL58" s="1" t="s">
        <v>52</v>
      </c>
      <c r="CM58" s="1" t="s">
        <v>84</v>
      </c>
      <c r="CN58" s="1" t="s">
        <v>243</v>
      </c>
      <c r="CO58" s="1" t="s">
        <v>199</v>
      </c>
      <c r="CP58" s="1">
        <v>36</v>
      </c>
      <c r="CQ58" s="18" t="s">
        <v>3</v>
      </c>
      <c r="CR58" s="1">
        <v>4</v>
      </c>
      <c r="CS58" s="1">
        <v>4</v>
      </c>
      <c r="CT58" s="1" t="s">
        <v>17</v>
      </c>
      <c r="CU58" s="1">
        <v>130</v>
      </c>
      <c r="CV58" s="1">
        <v>224</v>
      </c>
      <c r="CW58" s="1">
        <v>348</v>
      </c>
      <c r="CX58" s="1">
        <v>434</v>
      </c>
      <c r="DE58" s="18">
        <v>130</v>
      </c>
      <c r="DF58" s="18">
        <v>224</v>
      </c>
      <c r="DG58" s="18">
        <v>348</v>
      </c>
      <c r="DH58" s="18">
        <v>434</v>
      </c>
      <c r="DI58" s="1">
        <v>5</v>
      </c>
      <c r="DJ58" s="1">
        <v>1</v>
      </c>
      <c r="DK58" s="1" t="s">
        <v>392</v>
      </c>
      <c r="DM58" s="1">
        <v>5</v>
      </c>
      <c r="DN58" s="1">
        <v>1</v>
      </c>
      <c r="DO58" t="s">
        <v>270</v>
      </c>
      <c r="DP58" t="s">
        <v>271</v>
      </c>
      <c r="DQ58" t="s">
        <v>274</v>
      </c>
      <c r="DR58" t="s">
        <v>273</v>
      </c>
      <c r="DS58" t="s">
        <v>272</v>
      </c>
      <c r="DT58"/>
      <c r="DU58"/>
      <c r="DV58"/>
      <c r="DW58"/>
      <c r="DX58" s="1" t="s">
        <v>275</v>
      </c>
      <c r="DZ58" s="20">
        <v>-0.54986999999999997</v>
      </c>
      <c r="EA58" s="20">
        <v>-0.40687000000000001</v>
      </c>
      <c r="EB58" s="20">
        <v>-0.47837000000000002</v>
      </c>
      <c r="EC58" s="20">
        <v>258.20177000000001</v>
      </c>
      <c r="ED58" s="21">
        <v>0.49989</v>
      </c>
      <c r="EE58">
        <v>1825</v>
      </c>
      <c r="EF58" s="20">
        <v>177.04066</v>
      </c>
      <c r="EG58" s="21">
        <v>0.58025000000000004</v>
      </c>
      <c r="EH58">
        <v>1714</v>
      </c>
      <c r="EI58">
        <v>61</v>
      </c>
      <c r="EJ58">
        <v>14</v>
      </c>
      <c r="EK58">
        <v>40</v>
      </c>
      <c r="EL58">
        <v>30</v>
      </c>
    </row>
    <row r="59" spans="1:142" ht="46" customHeight="1">
      <c r="A59" s="1">
        <v>113</v>
      </c>
      <c r="B59" s="1" t="s">
        <v>42</v>
      </c>
      <c r="C59" s="1">
        <v>918</v>
      </c>
      <c r="D59" s="5">
        <v>9</v>
      </c>
      <c r="E59" s="5" t="s">
        <v>192</v>
      </c>
      <c r="F59" s="5">
        <v>2012</v>
      </c>
      <c r="G59" s="7">
        <v>43050</v>
      </c>
      <c r="H59" s="7">
        <v>43057</v>
      </c>
      <c r="I59" s="1">
        <v>1</v>
      </c>
      <c r="J59" s="1">
        <v>675</v>
      </c>
      <c r="K59" s="1">
        <v>8</v>
      </c>
      <c r="L59" s="1">
        <v>1</v>
      </c>
      <c r="M59" s="1">
        <v>1</v>
      </c>
      <c r="N59" s="1">
        <v>0</v>
      </c>
      <c r="O59" s="1" t="s">
        <v>58</v>
      </c>
      <c r="P59" s="1" t="s">
        <v>9</v>
      </c>
      <c r="Q59" s="6">
        <f t="shared" si="2"/>
        <v>21.75</v>
      </c>
      <c r="R59" s="6">
        <f t="shared" si="1"/>
        <v>35.25</v>
      </c>
      <c r="S59" s="1" t="s">
        <v>74</v>
      </c>
      <c r="T59" s="1" t="s">
        <v>43</v>
      </c>
      <c r="U59" s="1" t="s">
        <v>75</v>
      </c>
      <c r="V59" s="1" t="s">
        <v>22</v>
      </c>
      <c r="W59" s="1" t="s">
        <v>73</v>
      </c>
      <c r="AB59" s="1">
        <v>54</v>
      </c>
      <c r="CA59" s="1" t="s">
        <v>5</v>
      </c>
      <c r="CD59" s="1" t="s">
        <v>5</v>
      </c>
      <c r="CE59" s="1" t="s">
        <v>5</v>
      </c>
      <c r="CF59" s="1">
        <v>0</v>
      </c>
      <c r="CG59" s="1" t="s">
        <v>9</v>
      </c>
      <c r="CH59" s="1" t="s">
        <v>9</v>
      </c>
      <c r="CI59" s="1" t="s">
        <v>60</v>
      </c>
      <c r="CJ59" s="1" t="s">
        <v>5</v>
      </c>
      <c r="CK59" s="1" t="s">
        <v>87</v>
      </c>
      <c r="CL59" s="1" t="s">
        <v>9</v>
      </c>
      <c r="CM59" s="1" t="s">
        <v>231</v>
      </c>
      <c r="CN59" s="1" t="s">
        <v>244</v>
      </c>
      <c r="CO59" s="1" t="s">
        <v>198</v>
      </c>
      <c r="CQ59" s="18" t="s">
        <v>2</v>
      </c>
      <c r="CR59" s="1">
        <v>2</v>
      </c>
      <c r="CS59" s="1">
        <v>2</v>
      </c>
      <c r="CT59" s="1" t="s">
        <v>17</v>
      </c>
      <c r="CU59" s="1">
        <v>140</v>
      </c>
      <c r="CX59" s="1">
        <v>161</v>
      </c>
      <c r="CZ59" s="15" t="s">
        <v>409</v>
      </c>
      <c r="DA59" s="16">
        <v>0.87</v>
      </c>
      <c r="DB59" s="16"/>
      <c r="DC59" s="16"/>
      <c r="DD59" s="16">
        <v>0.87</v>
      </c>
      <c r="DE59" s="17">
        <v>160.91954022988506</v>
      </c>
      <c r="DF59" s="17"/>
      <c r="DG59" s="17"/>
      <c r="DH59" s="17">
        <v>185.05747126436782</v>
      </c>
      <c r="DI59" s="1">
        <v>4</v>
      </c>
      <c r="DJ59" s="1">
        <v>1</v>
      </c>
      <c r="DK59" s="1" t="s">
        <v>280</v>
      </c>
      <c r="DM59" s="1">
        <v>4</v>
      </c>
      <c r="DN59" s="1">
        <v>1</v>
      </c>
      <c r="DO59" t="s">
        <v>270</v>
      </c>
      <c r="DP59" t="s">
        <v>271</v>
      </c>
      <c r="DQ59" t="s">
        <v>272</v>
      </c>
      <c r="DR59" t="s">
        <v>273</v>
      </c>
      <c r="DS59"/>
      <c r="DT59"/>
      <c r="DU59"/>
      <c r="DV59"/>
      <c r="DW59"/>
      <c r="DX59" s="1" t="s">
        <v>275</v>
      </c>
      <c r="DZ59" s="20">
        <v>-0.16542000000000001</v>
      </c>
      <c r="EA59" s="20">
        <v>-9.0039999999999995E-2</v>
      </c>
      <c r="EB59" s="20">
        <v>-0.12773000000000001</v>
      </c>
      <c r="EC59" s="20">
        <v>198.45195000000001</v>
      </c>
      <c r="ED59" s="21">
        <v>0.53139000000000003</v>
      </c>
      <c r="EE59">
        <v>1587</v>
      </c>
      <c r="EF59" s="20">
        <v>80.147980000000004</v>
      </c>
      <c r="EG59" s="21">
        <v>0.60836999999999997</v>
      </c>
      <c r="EH59">
        <v>866</v>
      </c>
      <c r="EI59" s="22" t="s">
        <v>9</v>
      </c>
      <c r="EJ59" s="22" t="s">
        <v>9</v>
      </c>
      <c r="EK59" s="22" t="s">
        <v>9</v>
      </c>
      <c r="EL59" s="22" t="s">
        <v>9</v>
      </c>
    </row>
    <row r="60" spans="1:142" ht="46" customHeight="1">
      <c r="A60" s="1">
        <v>114</v>
      </c>
      <c r="B60" s="1" t="s">
        <v>55</v>
      </c>
      <c r="C60" s="1">
        <v>914</v>
      </c>
      <c r="D60" s="5">
        <v>9</v>
      </c>
      <c r="E60" s="5" t="s">
        <v>190</v>
      </c>
      <c r="F60" s="5">
        <v>2016</v>
      </c>
      <c r="G60" s="7">
        <v>43089</v>
      </c>
      <c r="H60" s="7">
        <v>43096</v>
      </c>
      <c r="I60" s="1">
        <v>2</v>
      </c>
      <c r="J60" s="1">
        <v>1489</v>
      </c>
      <c r="K60" s="1">
        <v>9</v>
      </c>
      <c r="L60" s="1">
        <v>4</v>
      </c>
      <c r="M60" s="1">
        <v>2</v>
      </c>
      <c r="N60" s="1">
        <v>1</v>
      </c>
      <c r="O60" s="1" t="s">
        <v>11</v>
      </c>
      <c r="P60" s="1">
        <v>2</v>
      </c>
      <c r="Q60" s="6">
        <f t="shared" si="2"/>
        <v>52.39</v>
      </c>
      <c r="R60" s="6">
        <f t="shared" si="1"/>
        <v>82.17</v>
      </c>
      <c r="S60" s="1" t="s">
        <v>74</v>
      </c>
      <c r="T60" s="1" t="s">
        <v>54</v>
      </c>
      <c r="U60" s="1" t="s">
        <v>75</v>
      </c>
      <c r="V60" s="1" t="s">
        <v>22</v>
      </c>
      <c r="W60" s="1" t="s">
        <v>73</v>
      </c>
      <c r="X60" s="1" t="s">
        <v>447</v>
      </c>
      <c r="AB60" s="1">
        <v>94</v>
      </c>
      <c r="AC60" s="1">
        <v>82</v>
      </c>
      <c r="AE60" s="1">
        <v>83</v>
      </c>
      <c r="AF60" s="1">
        <v>58</v>
      </c>
      <c r="AJ60" s="1">
        <v>1</v>
      </c>
      <c r="AK60" s="1">
        <v>8</v>
      </c>
      <c r="AL60" s="1">
        <v>20</v>
      </c>
      <c r="AM60" s="1">
        <v>24</v>
      </c>
      <c r="AN60" s="1">
        <v>1</v>
      </c>
      <c r="BM60" s="1" t="s">
        <v>4</v>
      </c>
      <c r="CA60" s="1" t="s">
        <v>5</v>
      </c>
      <c r="CD60" s="1" t="s">
        <v>5</v>
      </c>
      <c r="CE60" s="1" t="s">
        <v>5</v>
      </c>
      <c r="CF60" s="1">
        <v>0</v>
      </c>
      <c r="CG60" s="1" t="s">
        <v>9</v>
      </c>
      <c r="CH60" s="1" t="s">
        <v>9</v>
      </c>
      <c r="CI60" s="1" t="s">
        <v>19</v>
      </c>
      <c r="CJ60" s="1" t="s">
        <v>5</v>
      </c>
      <c r="CK60" s="1" t="s">
        <v>88</v>
      </c>
      <c r="CL60" s="1" t="s">
        <v>52</v>
      </c>
      <c r="CM60" s="1" t="s">
        <v>231</v>
      </c>
      <c r="CN60" s="1" t="s">
        <v>232</v>
      </c>
      <c r="CO60" s="1" t="s">
        <v>198</v>
      </c>
      <c r="CP60" s="1">
        <v>20</v>
      </c>
      <c r="CQ60" s="18" t="s">
        <v>2</v>
      </c>
      <c r="CR60" s="1">
        <v>2</v>
      </c>
      <c r="CS60" s="1">
        <v>2</v>
      </c>
      <c r="CT60" s="1" t="s">
        <v>33</v>
      </c>
      <c r="CU60" s="1">
        <v>122</v>
      </c>
      <c r="CX60" s="1">
        <v>127</v>
      </c>
      <c r="CZ60" s="15" t="s">
        <v>409</v>
      </c>
      <c r="DA60" s="16">
        <v>0.87</v>
      </c>
      <c r="DB60" s="16"/>
      <c r="DC60" s="16"/>
      <c r="DD60" s="16">
        <v>0.87</v>
      </c>
      <c r="DE60" s="17">
        <v>140.22988505747128</v>
      </c>
      <c r="DF60" s="17"/>
      <c r="DG60" s="17"/>
      <c r="DH60" s="17">
        <v>145.97701149425288</v>
      </c>
      <c r="DI60" s="1">
        <v>4</v>
      </c>
      <c r="DJ60" s="1">
        <v>1</v>
      </c>
      <c r="DK60" s="1" t="s">
        <v>280</v>
      </c>
      <c r="DM60" s="1">
        <v>4</v>
      </c>
      <c r="DN60" s="1">
        <v>1</v>
      </c>
      <c r="DO60" t="s">
        <v>271</v>
      </c>
      <c r="DP60" t="s">
        <v>270</v>
      </c>
      <c r="DQ60" t="s">
        <v>272</v>
      </c>
      <c r="DR60" t="s">
        <v>273</v>
      </c>
      <c r="DS60"/>
      <c r="DT60"/>
      <c r="DU60"/>
      <c r="DV60"/>
      <c r="DW60"/>
      <c r="DX60" s="1" t="s">
        <v>275</v>
      </c>
      <c r="DZ60" s="20">
        <v>-1.4704900000000001</v>
      </c>
      <c r="EA60" s="20">
        <v>-3.1554600000000002</v>
      </c>
      <c r="EB60" s="20">
        <v>-2.31298</v>
      </c>
      <c r="EC60" s="20">
        <v>150.67787999999999</v>
      </c>
      <c r="ED60" s="21">
        <v>0.62629999999999997</v>
      </c>
      <c r="EE60">
        <v>1746</v>
      </c>
      <c r="EF60" s="20">
        <v>154.41537</v>
      </c>
      <c r="EG60" s="21">
        <v>0.61700999999999995</v>
      </c>
      <c r="EH60">
        <v>1726</v>
      </c>
      <c r="EI60">
        <v>139</v>
      </c>
      <c r="EJ60">
        <v>75</v>
      </c>
      <c r="EK60">
        <v>85</v>
      </c>
      <c r="EL60">
        <v>20</v>
      </c>
    </row>
    <row r="61" spans="1:142" ht="46" customHeight="1">
      <c r="A61" s="1">
        <v>115</v>
      </c>
      <c r="B61" s="1" t="s">
        <v>56</v>
      </c>
      <c r="C61" s="1">
        <v>928</v>
      </c>
      <c r="D61" s="5">
        <v>8</v>
      </c>
      <c r="E61" s="5" t="s">
        <v>173</v>
      </c>
      <c r="F61" s="5">
        <v>2012</v>
      </c>
      <c r="G61" s="7">
        <v>43122</v>
      </c>
      <c r="H61" s="7">
        <v>43130</v>
      </c>
      <c r="I61" s="1">
        <v>1</v>
      </c>
      <c r="J61" s="1">
        <v>2142</v>
      </c>
      <c r="K61" s="1">
        <v>9</v>
      </c>
      <c r="L61" s="1">
        <v>3</v>
      </c>
      <c r="M61" s="1">
        <v>3</v>
      </c>
      <c r="N61" s="1">
        <v>1</v>
      </c>
      <c r="O61" s="1" t="s">
        <v>11</v>
      </c>
      <c r="P61" s="1">
        <v>3</v>
      </c>
      <c r="Q61" s="6">
        <f t="shared" si="2"/>
        <v>51.42</v>
      </c>
      <c r="R61" s="6">
        <f t="shared" si="1"/>
        <v>94.259999999999991</v>
      </c>
      <c r="S61" s="1" t="s">
        <v>79</v>
      </c>
      <c r="T61" s="1" t="s">
        <v>80</v>
      </c>
      <c r="U61" s="1" t="s">
        <v>72</v>
      </c>
      <c r="V61" s="1" t="s">
        <v>22</v>
      </c>
      <c r="W61" s="1" t="s">
        <v>76</v>
      </c>
      <c r="AA61" s="1">
        <v>63</v>
      </c>
      <c r="AB61" s="1">
        <v>78</v>
      </c>
      <c r="AC61" s="1">
        <v>65</v>
      </c>
      <c r="AE61" s="1">
        <v>67</v>
      </c>
      <c r="AF61" s="1">
        <v>69</v>
      </c>
      <c r="AG61" s="1">
        <v>70</v>
      </c>
      <c r="AJ61" s="1">
        <v>2</v>
      </c>
      <c r="AK61" s="1">
        <v>11</v>
      </c>
      <c r="AL61" s="1">
        <v>20</v>
      </c>
      <c r="AM61" s="1">
        <v>20</v>
      </c>
      <c r="AN61" s="1">
        <v>1</v>
      </c>
      <c r="AO61" s="1">
        <v>11</v>
      </c>
      <c r="AP61" s="1">
        <v>20</v>
      </c>
      <c r="AQ61" s="1">
        <v>36</v>
      </c>
      <c r="AR61" s="1">
        <v>1</v>
      </c>
      <c r="BM61" s="1" t="s">
        <v>44</v>
      </c>
      <c r="BN61" s="1" t="s">
        <v>44</v>
      </c>
      <c r="CA61" s="1" t="s">
        <v>5</v>
      </c>
      <c r="CD61" s="1" t="s">
        <v>5</v>
      </c>
      <c r="CE61" s="1" t="s">
        <v>7</v>
      </c>
      <c r="CF61" s="1">
        <v>1</v>
      </c>
      <c r="CG61" s="1" t="s">
        <v>16</v>
      </c>
      <c r="CH61" s="1" t="s">
        <v>9</v>
      </c>
      <c r="CI61" s="1" t="s">
        <v>19</v>
      </c>
      <c r="CJ61" s="1" t="s">
        <v>5</v>
      </c>
      <c r="CK61" s="1" t="s">
        <v>88</v>
      </c>
      <c r="CL61" s="1" t="s">
        <v>52</v>
      </c>
      <c r="CM61" s="1" t="s">
        <v>84</v>
      </c>
      <c r="CN61" s="1" t="s">
        <v>243</v>
      </c>
      <c r="CO61" s="1" t="s">
        <v>199</v>
      </c>
      <c r="CP61" s="1">
        <v>32</v>
      </c>
      <c r="CQ61" s="18" t="s">
        <v>3</v>
      </c>
      <c r="CR61" s="1">
        <v>4</v>
      </c>
      <c r="CS61" s="1">
        <v>4</v>
      </c>
      <c r="CT61" s="1" t="s">
        <v>17</v>
      </c>
      <c r="CU61" s="1">
        <v>161</v>
      </c>
      <c r="CV61" s="1">
        <v>266</v>
      </c>
      <c r="CW61" s="1">
        <v>591</v>
      </c>
      <c r="CX61" s="1">
        <v>780</v>
      </c>
      <c r="DE61" s="18">
        <v>161</v>
      </c>
      <c r="DF61" s="18">
        <v>266</v>
      </c>
      <c r="DG61" s="18">
        <v>591</v>
      </c>
      <c r="DH61" s="18">
        <v>780</v>
      </c>
      <c r="DI61" s="1">
        <v>6</v>
      </c>
      <c r="DJ61" s="1">
        <v>2</v>
      </c>
      <c r="DK61" s="1" t="s">
        <v>392</v>
      </c>
      <c r="DL61" s="1" t="s">
        <v>392</v>
      </c>
      <c r="DM61" s="1">
        <v>4</v>
      </c>
      <c r="DN61" s="1">
        <v>1</v>
      </c>
      <c r="DO61" t="s">
        <v>270</v>
      </c>
      <c r="DP61" t="s">
        <v>271</v>
      </c>
      <c r="DQ61" t="s">
        <v>272</v>
      </c>
      <c r="DR61" t="s">
        <v>273</v>
      </c>
      <c r="DS61"/>
      <c r="DT61"/>
      <c r="DU61"/>
      <c r="DV61"/>
      <c r="DW61"/>
      <c r="DX61" s="1" t="s">
        <v>275</v>
      </c>
      <c r="DZ61" s="20">
        <v>-1.5854900000000001</v>
      </c>
      <c r="EA61" s="20">
        <v>-3.7610399999999999</v>
      </c>
      <c r="EB61" s="20">
        <v>-2.67327</v>
      </c>
      <c r="EC61" s="20">
        <v>182.28348</v>
      </c>
      <c r="ED61" s="21">
        <v>0.61062000000000005</v>
      </c>
      <c r="EE61">
        <v>1987</v>
      </c>
      <c r="EF61" s="20">
        <v>126.64536</v>
      </c>
      <c r="EG61" s="21">
        <v>0.65497000000000005</v>
      </c>
      <c r="EH61">
        <v>1642</v>
      </c>
      <c r="EI61">
        <v>44</v>
      </c>
      <c r="EJ61">
        <v>-12</v>
      </c>
      <c r="EK61">
        <v>95</v>
      </c>
      <c r="EL61">
        <v>25</v>
      </c>
    </row>
    <row r="62" spans="1:142" ht="46" customHeight="1">
      <c r="A62" s="1">
        <v>116</v>
      </c>
      <c r="B62" s="1" t="s">
        <v>57</v>
      </c>
      <c r="C62" s="1">
        <v>917</v>
      </c>
      <c r="D62" s="5">
        <v>10</v>
      </c>
      <c r="E62" s="5" t="s">
        <v>180</v>
      </c>
      <c r="F62" s="5">
        <v>2016</v>
      </c>
      <c r="G62" s="7">
        <v>43117</v>
      </c>
      <c r="H62" s="7">
        <v>43124</v>
      </c>
      <c r="I62" s="1">
        <v>1</v>
      </c>
      <c r="J62" s="1">
        <v>2367</v>
      </c>
      <c r="K62" s="1">
        <v>9</v>
      </c>
      <c r="L62" s="1">
        <v>4</v>
      </c>
      <c r="M62" s="1">
        <v>3</v>
      </c>
      <c r="N62" s="1">
        <v>0</v>
      </c>
      <c r="O62" s="1" t="s">
        <v>11</v>
      </c>
      <c r="P62" s="1">
        <v>2</v>
      </c>
      <c r="Q62" s="6">
        <f t="shared" si="2"/>
        <v>61.17</v>
      </c>
      <c r="R62" s="6">
        <f t="shared" si="1"/>
        <v>108.50999999999999</v>
      </c>
      <c r="S62" s="1" t="s">
        <v>74</v>
      </c>
      <c r="T62" s="1" t="s">
        <v>52</v>
      </c>
      <c r="U62" s="1" t="s">
        <v>72</v>
      </c>
      <c r="V62" s="1" t="s">
        <v>22</v>
      </c>
      <c r="W62" s="1" t="s">
        <v>58</v>
      </c>
      <c r="X62" s="1" t="s">
        <v>296</v>
      </c>
      <c r="Z62" s="1">
        <f>AB62+AC62+AE62+AF62</f>
        <v>211</v>
      </c>
      <c r="AB62" s="1">
        <v>49</v>
      </c>
      <c r="AC62" s="1">
        <v>32</v>
      </c>
      <c r="AE62" s="1">
        <v>49</v>
      </c>
      <c r="AF62" s="1">
        <v>81</v>
      </c>
      <c r="AJ62" s="1">
        <v>2</v>
      </c>
      <c r="AK62" s="1">
        <v>8</v>
      </c>
      <c r="AL62" s="1">
        <v>20</v>
      </c>
      <c r="AM62" s="1">
        <v>30</v>
      </c>
      <c r="AN62" s="1">
        <v>1</v>
      </c>
      <c r="AO62" s="1">
        <v>8</v>
      </c>
      <c r="AP62" s="1">
        <v>20</v>
      </c>
      <c r="AQ62" s="1">
        <v>20</v>
      </c>
      <c r="AR62" s="1">
        <v>1</v>
      </c>
      <c r="BM62" s="1" t="s">
        <v>147</v>
      </c>
      <c r="BN62" s="1" t="s">
        <v>147</v>
      </c>
      <c r="BT62" s="1" t="s">
        <v>150</v>
      </c>
      <c r="BU62" s="1" t="s">
        <v>150</v>
      </c>
      <c r="CA62" s="1" t="s">
        <v>5</v>
      </c>
      <c r="CD62" s="1" t="s">
        <v>5</v>
      </c>
      <c r="CE62" s="1" t="s">
        <v>5</v>
      </c>
      <c r="CF62" s="1">
        <v>0</v>
      </c>
      <c r="CG62" s="1" t="s">
        <v>9</v>
      </c>
      <c r="CH62" s="1" t="s">
        <v>9</v>
      </c>
      <c r="CI62" s="1" t="s">
        <v>19</v>
      </c>
      <c r="CJ62" s="1" t="s">
        <v>5</v>
      </c>
      <c r="CK62" s="1" t="s">
        <v>88</v>
      </c>
      <c r="CL62" s="1" t="s">
        <v>52</v>
      </c>
      <c r="CM62" s="1" t="s">
        <v>84</v>
      </c>
      <c r="CN62" s="1" t="s">
        <v>245</v>
      </c>
      <c r="CO62" s="1" t="s">
        <v>198</v>
      </c>
      <c r="CP62" s="1">
        <v>19</v>
      </c>
      <c r="CQ62" s="18" t="s">
        <v>2</v>
      </c>
      <c r="CR62" s="1">
        <v>2</v>
      </c>
      <c r="CS62" s="1">
        <v>2</v>
      </c>
      <c r="CT62" s="1" t="s">
        <v>33</v>
      </c>
      <c r="CU62" s="1">
        <v>139</v>
      </c>
      <c r="CX62" s="1">
        <v>145</v>
      </c>
      <c r="CY62" s="15" t="s">
        <v>416</v>
      </c>
      <c r="CZ62" s="15" t="s">
        <v>417</v>
      </c>
      <c r="DA62" s="16">
        <v>0.93577981651376152</v>
      </c>
      <c r="DB62" s="16"/>
      <c r="DC62" s="16"/>
      <c r="DD62" s="16">
        <v>0.85585585585585588</v>
      </c>
      <c r="DE62" s="17">
        <v>148.5392156862745</v>
      </c>
      <c r="DF62" s="17"/>
      <c r="DG62" s="17"/>
      <c r="DH62" s="17">
        <v>169.42105263157893</v>
      </c>
      <c r="DI62" s="1">
        <v>5</v>
      </c>
      <c r="DJ62" s="1">
        <v>1</v>
      </c>
      <c r="DK62" s="1" t="s">
        <v>280</v>
      </c>
      <c r="DM62" s="1">
        <v>5</v>
      </c>
      <c r="DN62" s="1">
        <v>1</v>
      </c>
      <c r="DO62" t="s">
        <v>270</v>
      </c>
      <c r="DP62" t="s">
        <v>271</v>
      </c>
      <c r="DQ62" t="s">
        <v>272</v>
      </c>
      <c r="DR62" t="s">
        <v>273</v>
      </c>
      <c r="DS62" t="s">
        <v>274</v>
      </c>
      <c r="DT62"/>
      <c r="DU62"/>
      <c r="DV62"/>
      <c r="DW62"/>
      <c r="DX62" s="1" t="s">
        <v>275</v>
      </c>
      <c r="DZ62" s="20">
        <v>0.20965</v>
      </c>
      <c r="EA62" s="20">
        <v>0.44579999999999997</v>
      </c>
      <c r="EB62" s="20">
        <v>0.32772000000000001</v>
      </c>
      <c r="EC62" s="20">
        <v>136.15248</v>
      </c>
      <c r="ED62" s="21">
        <v>0.62295999999999996</v>
      </c>
      <c r="EE62">
        <v>1557</v>
      </c>
      <c r="EF62" s="20">
        <v>132.95382000000001</v>
      </c>
      <c r="EG62" s="21">
        <v>0.62024999999999997</v>
      </c>
      <c r="EH62">
        <v>1505</v>
      </c>
      <c r="EI62">
        <v>66</v>
      </c>
      <c r="EJ62">
        <v>39</v>
      </c>
      <c r="EK62">
        <v>95</v>
      </c>
      <c r="EL62">
        <v>100</v>
      </c>
    </row>
    <row r="63" spans="1:142" ht="46" customHeight="1">
      <c r="A63" s="1">
        <v>117</v>
      </c>
      <c r="B63" s="1" t="s">
        <v>57</v>
      </c>
      <c r="C63" s="1">
        <v>917</v>
      </c>
      <c r="D63" s="5">
        <v>10</v>
      </c>
      <c r="E63" s="5" t="s">
        <v>169</v>
      </c>
      <c r="F63" s="5">
        <v>2015</v>
      </c>
      <c r="G63" s="7">
        <v>43104</v>
      </c>
      <c r="H63" s="7">
        <v>43112</v>
      </c>
      <c r="I63" s="1">
        <v>2</v>
      </c>
      <c r="J63" s="1">
        <v>3105</v>
      </c>
      <c r="K63" s="1">
        <v>9</v>
      </c>
      <c r="L63" s="1">
        <v>5</v>
      </c>
      <c r="M63" s="1">
        <v>3</v>
      </c>
      <c r="N63" s="1">
        <v>0</v>
      </c>
      <c r="O63" s="1" t="s">
        <v>11</v>
      </c>
      <c r="P63" s="1">
        <v>2</v>
      </c>
      <c r="Q63" s="6">
        <f t="shared" si="2"/>
        <v>76.05</v>
      </c>
      <c r="R63" s="6">
        <f t="shared" si="1"/>
        <v>138.14999999999998</v>
      </c>
      <c r="S63" s="1" t="s">
        <v>74</v>
      </c>
      <c r="T63" s="1" t="s">
        <v>12</v>
      </c>
      <c r="U63" s="1" t="s">
        <v>75</v>
      </c>
      <c r="V63" s="1" t="s">
        <v>22</v>
      </c>
      <c r="W63" s="1" t="s">
        <v>73</v>
      </c>
      <c r="AA63" s="1">
        <v>99</v>
      </c>
      <c r="AB63" s="1">
        <v>75</v>
      </c>
      <c r="AC63" s="1">
        <v>65</v>
      </c>
      <c r="AE63" s="1">
        <v>74</v>
      </c>
      <c r="AF63" s="1">
        <v>62</v>
      </c>
      <c r="AJ63" s="1">
        <v>2</v>
      </c>
      <c r="CA63" s="1" t="s">
        <v>5</v>
      </c>
      <c r="CD63" s="1" t="s">
        <v>5</v>
      </c>
      <c r="CE63" s="1" t="s">
        <v>7</v>
      </c>
      <c r="CF63" s="1">
        <v>1</v>
      </c>
      <c r="CG63" s="1" t="s">
        <v>18</v>
      </c>
      <c r="CH63" s="1" t="s">
        <v>9</v>
      </c>
      <c r="CI63" s="1" t="s">
        <v>19</v>
      </c>
      <c r="CJ63" s="1" t="s">
        <v>5</v>
      </c>
      <c r="CK63" s="1" t="s">
        <v>88</v>
      </c>
      <c r="CL63" s="1" t="s">
        <v>52</v>
      </c>
      <c r="CM63" s="1" t="s">
        <v>84</v>
      </c>
      <c r="CN63" s="1" t="s">
        <v>209</v>
      </c>
      <c r="CO63" s="1" t="s">
        <v>198</v>
      </c>
      <c r="CP63" s="1">
        <v>20</v>
      </c>
      <c r="CQ63" s="18" t="s">
        <v>2</v>
      </c>
      <c r="CR63" s="1">
        <v>3</v>
      </c>
      <c r="CS63" s="1">
        <v>4</v>
      </c>
      <c r="CT63" s="1" t="s">
        <v>13</v>
      </c>
      <c r="CU63" s="1">
        <v>54</v>
      </c>
      <c r="CV63" s="1">
        <v>79</v>
      </c>
      <c r="CW63" s="1">
        <v>105</v>
      </c>
      <c r="CX63" s="1">
        <v>118</v>
      </c>
      <c r="CY63" s="15" t="s">
        <v>414</v>
      </c>
      <c r="CZ63" s="15" t="s">
        <v>415</v>
      </c>
      <c r="DA63" s="16">
        <v>0.93269230769230771</v>
      </c>
      <c r="DB63" s="16">
        <v>0.93835616438356162</v>
      </c>
      <c r="DC63" s="16">
        <v>0.94117647058823528</v>
      </c>
      <c r="DD63" s="16">
        <v>0.89454545454545453</v>
      </c>
      <c r="DE63" s="17">
        <v>57.896907216494846</v>
      </c>
      <c r="DF63" s="17">
        <v>84.189781021897815</v>
      </c>
      <c r="DG63" s="17">
        <v>111.5625</v>
      </c>
      <c r="DH63" s="17">
        <v>131.91056910569105</v>
      </c>
      <c r="DI63" s="1">
        <v>5</v>
      </c>
      <c r="DJ63" s="1">
        <v>2</v>
      </c>
      <c r="DK63" s="1" t="s">
        <v>392</v>
      </c>
      <c r="DL63" s="1" t="s">
        <v>392</v>
      </c>
      <c r="DM63" s="1">
        <v>4</v>
      </c>
      <c r="DN63" s="1">
        <v>1</v>
      </c>
      <c r="DO63" t="s">
        <v>270</v>
      </c>
      <c r="DP63" t="s">
        <v>271</v>
      </c>
      <c r="DQ63" t="s">
        <v>272</v>
      </c>
      <c r="DR63" t="s">
        <v>273</v>
      </c>
      <c r="DS63"/>
      <c r="DT63"/>
      <c r="DU63"/>
      <c r="DV63"/>
      <c r="DW63"/>
      <c r="DX63" s="1" t="s">
        <v>275</v>
      </c>
      <c r="DZ63" s="20">
        <v>-0.64847999999999995</v>
      </c>
      <c r="EA63" s="20">
        <v>-4.9160399999999997</v>
      </c>
      <c r="EB63" s="20">
        <v>-2.78226</v>
      </c>
      <c r="EC63" s="20">
        <v>186.62759</v>
      </c>
      <c r="ED63" s="21">
        <v>0.58062999999999998</v>
      </c>
      <c r="EE63">
        <v>1809</v>
      </c>
      <c r="EF63" s="20">
        <v>133.75001</v>
      </c>
      <c r="EG63" s="21">
        <v>0.61629</v>
      </c>
      <c r="EH63">
        <v>1491</v>
      </c>
      <c r="EI63">
        <v>104</v>
      </c>
      <c r="EJ63">
        <v>67</v>
      </c>
      <c r="EK63">
        <v>50</v>
      </c>
      <c r="EL63">
        <v>35</v>
      </c>
    </row>
    <row r="64" spans="1:142" ht="46" customHeight="1">
      <c r="A64" s="1">
        <v>121</v>
      </c>
      <c r="B64" s="1" t="s">
        <v>57</v>
      </c>
      <c r="C64" s="1">
        <v>917</v>
      </c>
      <c r="D64" s="5">
        <v>10</v>
      </c>
      <c r="E64" s="5" t="s">
        <v>180</v>
      </c>
      <c r="F64" s="5">
        <v>2015</v>
      </c>
      <c r="G64" s="7">
        <v>43143</v>
      </c>
      <c r="H64" s="7">
        <v>43151</v>
      </c>
      <c r="I64" s="1">
        <v>2</v>
      </c>
      <c r="J64" s="1">
        <v>2740</v>
      </c>
      <c r="K64" s="1">
        <v>9</v>
      </c>
      <c r="L64" s="1">
        <v>5</v>
      </c>
      <c r="M64" s="1">
        <v>3</v>
      </c>
      <c r="N64" s="1">
        <v>0</v>
      </c>
      <c r="O64" s="1" t="s">
        <v>11</v>
      </c>
      <c r="P64" s="1">
        <v>2</v>
      </c>
      <c r="Q64" s="6">
        <f t="shared" si="2"/>
        <v>72.400000000000006</v>
      </c>
      <c r="R64" s="6">
        <f t="shared" si="1"/>
        <v>127.2</v>
      </c>
      <c r="S64" s="1" t="s">
        <v>74</v>
      </c>
      <c r="T64" s="1" t="s">
        <v>52</v>
      </c>
      <c r="U64" s="1" t="s">
        <v>72</v>
      </c>
      <c r="V64" s="1" t="s">
        <v>22</v>
      </c>
      <c r="W64" s="1" t="s">
        <v>58</v>
      </c>
      <c r="X64" s="1" t="s">
        <v>296</v>
      </c>
      <c r="Z64" s="1">
        <f>AB64+AC64+AE64+AF64</f>
        <v>155</v>
      </c>
      <c r="AB64" s="1">
        <v>25</v>
      </c>
      <c r="AC64" s="1">
        <v>12</v>
      </c>
      <c r="AE64" s="1">
        <v>66</v>
      </c>
      <c r="AF64" s="1">
        <v>52</v>
      </c>
      <c r="AJ64" s="1">
        <v>2</v>
      </c>
      <c r="AK64" s="1">
        <v>11</v>
      </c>
      <c r="AL64" s="1">
        <v>20</v>
      </c>
      <c r="AM64" s="1">
        <v>30</v>
      </c>
      <c r="AN64" s="1">
        <v>1</v>
      </c>
      <c r="AO64" s="1">
        <v>8</v>
      </c>
      <c r="AP64" s="1">
        <v>20</v>
      </c>
      <c r="AQ64" s="1">
        <v>20</v>
      </c>
      <c r="AR64" s="1">
        <v>1</v>
      </c>
      <c r="BM64" s="1" t="s">
        <v>44</v>
      </c>
      <c r="BN64" s="1" t="s">
        <v>44</v>
      </c>
      <c r="CA64" s="1" t="s">
        <v>5</v>
      </c>
      <c r="CD64" s="1" t="s">
        <v>5</v>
      </c>
      <c r="CE64" s="1" t="s">
        <v>5</v>
      </c>
      <c r="CF64" s="1">
        <v>0</v>
      </c>
      <c r="CG64" s="1" t="s">
        <v>9</v>
      </c>
      <c r="CH64" s="1" t="s">
        <v>9</v>
      </c>
      <c r="CI64" s="1" t="s">
        <v>19</v>
      </c>
      <c r="CJ64" s="1" t="s">
        <v>5</v>
      </c>
      <c r="CK64" s="1" t="s">
        <v>88</v>
      </c>
      <c r="CL64" s="1" t="s">
        <v>52</v>
      </c>
      <c r="CM64" s="1" t="s">
        <v>84</v>
      </c>
      <c r="CN64" s="1" t="s">
        <v>245</v>
      </c>
      <c r="CO64" s="1" t="s">
        <v>198</v>
      </c>
      <c r="CQ64" s="18" t="s">
        <v>2</v>
      </c>
      <c r="CR64" s="1">
        <v>2</v>
      </c>
      <c r="CS64" s="1">
        <v>2</v>
      </c>
      <c r="CT64" s="1" t="s">
        <v>17</v>
      </c>
      <c r="CU64" s="1">
        <v>30</v>
      </c>
      <c r="CX64" s="1">
        <v>30</v>
      </c>
      <c r="CY64" s="15" t="s">
        <v>416</v>
      </c>
      <c r="CZ64" s="15" t="s">
        <v>417</v>
      </c>
      <c r="DA64" s="16">
        <v>0.93577981651376152</v>
      </c>
      <c r="DB64" s="16"/>
      <c r="DC64" s="16"/>
      <c r="DD64" s="16">
        <v>0.85585585585585588</v>
      </c>
      <c r="DE64" s="17">
        <v>32.058823529411761</v>
      </c>
      <c r="DF64" s="17"/>
      <c r="DG64" s="17"/>
      <c r="DH64" s="17">
        <v>35.05263157894737</v>
      </c>
      <c r="DI64" s="1">
        <v>4</v>
      </c>
      <c r="DJ64" s="1">
        <v>1</v>
      </c>
      <c r="DK64" s="1" t="s">
        <v>280</v>
      </c>
      <c r="DM64" s="1">
        <v>3</v>
      </c>
      <c r="DN64" s="1">
        <v>1</v>
      </c>
      <c r="DO64" t="s">
        <v>270</v>
      </c>
      <c r="DP64" t="s">
        <v>272</v>
      </c>
      <c r="DQ64" t="s">
        <v>273</v>
      </c>
      <c r="DR64"/>
      <c r="DS64"/>
      <c r="DT64"/>
      <c r="DU64"/>
      <c r="DV64"/>
      <c r="DW64"/>
      <c r="DX64" s="1" t="s">
        <v>275</v>
      </c>
      <c r="DZ64" s="20">
        <v>-1.3131900000000001</v>
      </c>
      <c r="EA64" s="20">
        <v>-1.6007800000000001</v>
      </c>
      <c r="EB64" s="20">
        <v>-1.4569799999999999</v>
      </c>
      <c r="EC64" s="20">
        <v>160.61546999999999</v>
      </c>
      <c r="ED64" s="21">
        <v>0.62173</v>
      </c>
      <c r="EE64">
        <v>1828</v>
      </c>
      <c r="EF64" s="20">
        <v>157.19157000000001</v>
      </c>
      <c r="EG64" s="21">
        <v>0.62424999999999997</v>
      </c>
      <c r="EH64">
        <v>1807</v>
      </c>
      <c r="EI64">
        <v>-239</v>
      </c>
      <c r="EJ64">
        <v>-65</v>
      </c>
      <c r="EK64">
        <v>40</v>
      </c>
      <c r="EL64">
        <v>100</v>
      </c>
    </row>
    <row r="65" spans="1:142" ht="46" customHeight="1">
      <c r="A65" s="1">
        <v>122</v>
      </c>
      <c r="B65" s="1" t="s">
        <v>57</v>
      </c>
      <c r="C65" s="1">
        <v>917</v>
      </c>
      <c r="D65" s="5">
        <v>10</v>
      </c>
      <c r="E65" s="5" t="s">
        <v>180</v>
      </c>
      <c r="F65" s="5">
        <v>2016</v>
      </c>
      <c r="G65" s="7">
        <v>43168</v>
      </c>
      <c r="H65" s="7">
        <v>43175</v>
      </c>
      <c r="I65" s="1">
        <v>1</v>
      </c>
      <c r="J65" s="1">
        <v>2470</v>
      </c>
      <c r="K65" s="1">
        <v>9</v>
      </c>
      <c r="L65" s="1">
        <v>4</v>
      </c>
      <c r="M65" s="1">
        <v>3</v>
      </c>
      <c r="N65" s="1">
        <v>0</v>
      </c>
      <c r="O65" s="1" t="s">
        <v>11</v>
      </c>
      <c r="P65" s="1">
        <v>2</v>
      </c>
      <c r="Q65" s="6">
        <f t="shared" si="2"/>
        <v>62.2</v>
      </c>
      <c r="R65" s="6">
        <f t="shared" si="1"/>
        <v>111.6</v>
      </c>
      <c r="S65" s="1" t="s">
        <v>74</v>
      </c>
      <c r="T65" s="1" t="s">
        <v>52</v>
      </c>
      <c r="U65" s="1" t="s">
        <v>72</v>
      </c>
      <c r="V65" s="1" t="s">
        <v>22</v>
      </c>
      <c r="W65" s="1" t="s">
        <v>58</v>
      </c>
      <c r="X65" s="1" t="s">
        <v>296</v>
      </c>
      <c r="Z65" s="1">
        <f>AB65+AC65+AE65+AF65</f>
        <v>216</v>
      </c>
      <c r="AB65" s="1">
        <v>39</v>
      </c>
      <c r="AC65" s="1">
        <v>35</v>
      </c>
      <c r="AE65" s="1">
        <v>51</v>
      </c>
      <c r="AF65" s="1">
        <v>91</v>
      </c>
      <c r="AJ65" s="1">
        <v>2</v>
      </c>
      <c r="AK65" s="1">
        <v>6</v>
      </c>
      <c r="AL65" s="1">
        <v>20</v>
      </c>
      <c r="AM65" s="1">
        <v>30</v>
      </c>
      <c r="AN65" s="1">
        <v>1</v>
      </c>
      <c r="AO65" s="1">
        <v>6</v>
      </c>
      <c r="AP65" s="1">
        <v>20</v>
      </c>
      <c r="AQ65" s="1">
        <v>20</v>
      </c>
      <c r="AR65" s="1">
        <v>1</v>
      </c>
      <c r="BM65" s="1" t="s">
        <v>4</v>
      </c>
      <c r="BN65" s="1" t="s">
        <v>4</v>
      </c>
      <c r="CA65" s="1" t="s">
        <v>5</v>
      </c>
      <c r="CD65" s="1" t="s">
        <v>5</v>
      </c>
      <c r="CE65" s="1" t="s">
        <v>5</v>
      </c>
      <c r="CF65" s="1">
        <v>0</v>
      </c>
      <c r="CG65" s="1" t="s">
        <v>9</v>
      </c>
      <c r="CH65" s="1" t="s">
        <v>9</v>
      </c>
      <c r="CI65" s="1" t="s">
        <v>19</v>
      </c>
      <c r="CJ65" s="1" t="s">
        <v>5</v>
      </c>
      <c r="CK65" s="1" t="s">
        <v>88</v>
      </c>
      <c r="CL65" s="1" t="s">
        <v>52</v>
      </c>
      <c r="CM65" s="1" t="s">
        <v>84</v>
      </c>
      <c r="CN65" s="1" t="s">
        <v>246</v>
      </c>
      <c r="CO65" s="1" t="s">
        <v>198</v>
      </c>
      <c r="CP65" s="1">
        <v>18.5</v>
      </c>
      <c r="CQ65" s="18" t="s">
        <v>2</v>
      </c>
      <c r="CR65" s="1">
        <v>2</v>
      </c>
      <c r="CS65" s="1">
        <v>2</v>
      </c>
      <c r="CT65" s="1" t="s">
        <v>33</v>
      </c>
      <c r="CU65" s="1">
        <v>44</v>
      </c>
      <c r="CX65" s="1">
        <v>46</v>
      </c>
      <c r="CY65" s="15" t="s">
        <v>416</v>
      </c>
      <c r="CZ65" s="15" t="s">
        <v>417</v>
      </c>
      <c r="DA65" s="16">
        <v>0.93577981651376152</v>
      </c>
      <c r="DB65" s="16"/>
      <c r="DC65" s="16"/>
      <c r="DD65" s="16">
        <v>0.85585585585585588</v>
      </c>
      <c r="DE65" s="17">
        <v>47.019607843137251</v>
      </c>
      <c r="DF65" s="17"/>
      <c r="DG65" s="17"/>
      <c r="DH65" s="17">
        <v>53.747368421052627</v>
      </c>
      <c r="DI65" s="1">
        <v>5</v>
      </c>
      <c r="DJ65" s="1">
        <v>1</v>
      </c>
      <c r="DK65" s="1" t="s">
        <v>280</v>
      </c>
      <c r="DM65" s="1">
        <v>5</v>
      </c>
      <c r="DN65" s="1">
        <v>1</v>
      </c>
      <c r="DO65" t="s">
        <v>270</v>
      </c>
      <c r="DP65" t="s">
        <v>271</v>
      </c>
      <c r="DQ65" t="s">
        <v>272</v>
      </c>
      <c r="DR65" t="s">
        <v>273</v>
      </c>
      <c r="DS65" t="s">
        <v>276</v>
      </c>
      <c r="DT65"/>
      <c r="DU65"/>
      <c r="DV65"/>
      <c r="DW65"/>
      <c r="DX65" s="1" t="s">
        <v>275</v>
      </c>
      <c r="DZ65" s="20">
        <v>-0.69750000000000001</v>
      </c>
      <c r="EA65" s="20">
        <v>-3.1542699999999999</v>
      </c>
      <c r="EB65" s="20">
        <v>-1.92588</v>
      </c>
      <c r="EC65" s="20">
        <v>163.18530000000001</v>
      </c>
      <c r="ED65" s="21">
        <v>0.59550000000000003</v>
      </c>
      <c r="EE65">
        <v>1677</v>
      </c>
      <c r="EF65" s="20">
        <v>143.14920000000001</v>
      </c>
      <c r="EG65" s="21">
        <v>0.62436999999999998</v>
      </c>
      <c r="EH65">
        <v>1647</v>
      </c>
      <c r="EI65">
        <v>103</v>
      </c>
      <c r="EJ65">
        <v>38</v>
      </c>
      <c r="EK65">
        <v>60</v>
      </c>
      <c r="EL65">
        <v>20</v>
      </c>
    </row>
    <row r="66" spans="1:142" ht="46" customHeight="1">
      <c r="A66" s="1">
        <v>123</v>
      </c>
      <c r="B66" s="1" t="s">
        <v>57</v>
      </c>
      <c r="C66" s="1">
        <v>917</v>
      </c>
      <c r="D66" s="5">
        <v>10</v>
      </c>
      <c r="E66" s="5" t="s">
        <v>169</v>
      </c>
      <c r="F66" s="5">
        <v>2016</v>
      </c>
      <c r="G66" s="7">
        <v>43154</v>
      </c>
      <c r="H66" s="7">
        <v>43161</v>
      </c>
      <c r="I66" s="1">
        <v>2</v>
      </c>
      <c r="J66" s="1">
        <v>3400</v>
      </c>
      <c r="K66" s="1">
        <v>9</v>
      </c>
      <c r="L66" s="1">
        <v>5</v>
      </c>
      <c r="M66" s="1">
        <v>3</v>
      </c>
      <c r="N66" s="1">
        <v>0</v>
      </c>
      <c r="O66" s="1" t="s">
        <v>11</v>
      </c>
      <c r="P66" s="1">
        <v>3</v>
      </c>
      <c r="Q66" s="6">
        <f t="shared" ref="Q66:Q71" si="3">J66/100+7.5*(L66+1)</f>
        <v>79</v>
      </c>
      <c r="R66" s="6">
        <f t="shared" si="1"/>
        <v>147</v>
      </c>
      <c r="S66" s="1" t="s">
        <v>74</v>
      </c>
      <c r="T66" s="1" t="s">
        <v>12</v>
      </c>
      <c r="U66" s="1" t="s">
        <v>75</v>
      </c>
      <c r="V66" s="1" t="s">
        <v>22</v>
      </c>
      <c r="W66" s="1" t="s">
        <v>73</v>
      </c>
      <c r="AA66" s="1">
        <v>109</v>
      </c>
      <c r="AB66" s="1">
        <v>71</v>
      </c>
      <c r="AC66" s="1">
        <v>78</v>
      </c>
      <c r="AE66" s="1">
        <v>71</v>
      </c>
      <c r="AF66" s="1">
        <v>35</v>
      </c>
      <c r="AJ66" s="1">
        <v>4</v>
      </c>
      <c r="AK66" s="1">
        <v>8</v>
      </c>
      <c r="AL66" s="1">
        <v>12</v>
      </c>
      <c r="AM66" s="1">
        <v>24</v>
      </c>
      <c r="AN66" s="1">
        <v>1</v>
      </c>
      <c r="AO66" s="1">
        <v>8</v>
      </c>
      <c r="AP66" s="1">
        <v>20</v>
      </c>
      <c r="AQ66" s="1">
        <v>30</v>
      </c>
      <c r="AR66" s="1">
        <v>1</v>
      </c>
      <c r="AS66" s="1">
        <v>8</v>
      </c>
      <c r="AT66" s="1">
        <v>20</v>
      </c>
      <c r="AU66" s="1">
        <v>30</v>
      </c>
      <c r="AV66" s="1">
        <v>1</v>
      </c>
      <c r="AW66" s="1">
        <v>8</v>
      </c>
      <c r="AX66" s="1">
        <v>20</v>
      </c>
      <c r="AY66" s="1">
        <v>20</v>
      </c>
      <c r="AZ66" s="1">
        <v>1</v>
      </c>
      <c r="BM66" s="1" t="s">
        <v>44</v>
      </c>
      <c r="BN66" s="1" t="s">
        <v>44</v>
      </c>
      <c r="BO66" s="1" t="s">
        <v>44</v>
      </c>
      <c r="BP66" s="1" t="s">
        <v>44</v>
      </c>
      <c r="CA66" s="1" t="s">
        <v>5</v>
      </c>
      <c r="CD66" s="1" t="s">
        <v>5</v>
      </c>
      <c r="CE66" s="1" t="s">
        <v>7</v>
      </c>
      <c r="CF66" s="1">
        <v>1</v>
      </c>
      <c r="CG66" s="1" t="s">
        <v>18</v>
      </c>
      <c r="CH66" s="1" t="s">
        <v>9</v>
      </c>
      <c r="CI66" s="1" t="s">
        <v>19</v>
      </c>
      <c r="CJ66" s="1" t="s">
        <v>5</v>
      </c>
      <c r="CK66" s="1" t="s">
        <v>88</v>
      </c>
      <c r="CL66" s="1" t="s">
        <v>52</v>
      </c>
      <c r="CM66" s="1" t="s">
        <v>84</v>
      </c>
      <c r="CN66" s="1" t="s">
        <v>209</v>
      </c>
      <c r="CO66" s="1" t="s">
        <v>198</v>
      </c>
      <c r="CP66" s="1">
        <v>17</v>
      </c>
      <c r="CQ66" s="18" t="s">
        <v>2</v>
      </c>
      <c r="CR66" s="1">
        <v>4</v>
      </c>
      <c r="CS66" s="1">
        <v>4</v>
      </c>
      <c r="CT66" s="1" t="s">
        <v>33</v>
      </c>
      <c r="CU66" s="1">
        <v>33</v>
      </c>
      <c r="CV66" s="1">
        <v>47</v>
      </c>
      <c r="CW66" s="1">
        <v>68</v>
      </c>
      <c r="CX66" s="1">
        <v>90</v>
      </c>
      <c r="CY66" s="15" t="s">
        <v>414</v>
      </c>
      <c r="CZ66" s="15" t="s">
        <v>415</v>
      </c>
      <c r="DA66" s="16">
        <v>0.93269230769230771</v>
      </c>
      <c r="DB66" s="16">
        <v>0.93835616438356162</v>
      </c>
      <c r="DC66" s="16">
        <v>0.94117647058823528</v>
      </c>
      <c r="DD66" s="16">
        <v>0.89454545454545453</v>
      </c>
      <c r="DE66" s="17">
        <v>35.381443298969074</v>
      </c>
      <c r="DF66" s="17">
        <v>50.087591240875916</v>
      </c>
      <c r="DG66" s="17">
        <v>72.25</v>
      </c>
      <c r="DH66" s="17">
        <v>100.60975609756098</v>
      </c>
      <c r="DI66" s="1">
        <v>5</v>
      </c>
      <c r="DJ66" s="1">
        <v>2</v>
      </c>
      <c r="DK66" s="1" t="s">
        <v>392</v>
      </c>
      <c r="DL66" s="1" t="s">
        <v>392</v>
      </c>
      <c r="DM66" s="1">
        <v>4</v>
      </c>
      <c r="DN66" s="1">
        <v>1</v>
      </c>
      <c r="DO66" t="s">
        <v>270</v>
      </c>
      <c r="DP66" t="s">
        <v>271</v>
      </c>
      <c r="DQ66" t="s">
        <v>272</v>
      </c>
      <c r="DR66" t="s">
        <v>276</v>
      </c>
      <c r="DS66"/>
      <c r="DT66"/>
      <c r="DU66"/>
      <c r="DV66"/>
      <c r="DW66"/>
      <c r="DX66" s="1" t="s">
        <v>275</v>
      </c>
      <c r="DZ66" s="20">
        <v>-5.31088</v>
      </c>
      <c r="EA66" s="20">
        <v>-5.2778900000000002</v>
      </c>
      <c r="EB66" s="20">
        <v>-5.2943899999999999</v>
      </c>
      <c r="EC66" s="20">
        <v>148.53292999999999</v>
      </c>
      <c r="ED66" s="21">
        <v>0.63776999999999995</v>
      </c>
      <c r="EE66">
        <v>1800</v>
      </c>
      <c r="EF66" s="20">
        <v>97.406549999999996</v>
      </c>
      <c r="EG66" s="21">
        <v>0.66988000000000003</v>
      </c>
      <c r="EH66">
        <v>1339</v>
      </c>
      <c r="EI66">
        <v>38</v>
      </c>
      <c r="EJ66">
        <v>26</v>
      </c>
      <c r="EK66">
        <v>35</v>
      </c>
      <c r="EL66">
        <v>100</v>
      </c>
    </row>
    <row r="67" spans="1:142" ht="46" customHeight="1">
      <c r="A67" s="1">
        <v>124</v>
      </c>
      <c r="B67" s="1" t="s">
        <v>55</v>
      </c>
      <c r="C67" s="1">
        <v>914</v>
      </c>
      <c r="D67" s="5">
        <v>9</v>
      </c>
      <c r="E67" s="5" t="s">
        <v>190</v>
      </c>
      <c r="F67" s="5">
        <v>2016</v>
      </c>
      <c r="G67" s="7">
        <v>43160</v>
      </c>
      <c r="H67" s="7">
        <v>43167</v>
      </c>
      <c r="I67" s="1">
        <v>2</v>
      </c>
      <c r="J67" s="1">
        <v>1500</v>
      </c>
      <c r="K67" s="1">
        <v>9</v>
      </c>
      <c r="L67" s="1">
        <v>4</v>
      </c>
      <c r="M67" s="1">
        <v>2</v>
      </c>
      <c r="N67" s="1">
        <v>1</v>
      </c>
      <c r="O67" s="1" t="s">
        <v>11</v>
      </c>
      <c r="P67" s="1">
        <v>2</v>
      </c>
      <c r="Q67" s="6">
        <f t="shared" si="3"/>
        <v>52.5</v>
      </c>
      <c r="R67" s="6">
        <f t="shared" ref="R67:R71" si="4">J67*0.03+7.5*(L67+1)</f>
        <v>82.5</v>
      </c>
      <c r="S67" s="1" t="s">
        <v>74</v>
      </c>
      <c r="T67" s="1" t="s">
        <v>54</v>
      </c>
      <c r="U67" s="1" t="s">
        <v>75</v>
      </c>
      <c r="V67" s="1" t="s">
        <v>22</v>
      </c>
      <c r="W67" s="1" t="s">
        <v>73</v>
      </c>
      <c r="X67" s="1" t="s">
        <v>297</v>
      </c>
      <c r="AB67" s="1">
        <v>71</v>
      </c>
      <c r="AC67" s="1">
        <v>85</v>
      </c>
      <c r="AE67" s="1">
        <v>72</v>
      </c>
      <c r="AJ67" s="1">
        <v>1</v>
      </c>
      <c r="AK67" s="1">
        <v>11</v>
      </c>
      <c r="AL67" s="1">
        <v>20</v>
      </c>
      <c r="AM67" s="1">
        <v>24</v>
      </c>
      <c r="AN67" s="1">
        <v>1</v>
      </c>
      <c r="BM67" s="1" t="s">
        <v>44</v>
      </c>
      <c r="CA67" s="1" t="s">
        <v>5</v>
      </c>
      <c r="CD67" s="1" t="s">
        <v>5</v>
      </c>
      <c r="CE67" s="1" t="s">
        <v>5</v>
      </c>
      <c r="CF67" s="1">
        <v>0</v>
      </c>
      <c r="CG67" s="1" t="s">
        <v>9</v>
      </c>
      <c r="CH67" s="1" t="s">
        <v>9</v>
      </c>
      <c r="CI67" s="1" t="s">
        <v>19</v>
      </c>
      <c r="CJ67" s="1" t="s">
        <v>5</v>
      </c>
      <c r="CK67" s="1" t="s">
        <v>88</v>
      </c>
      <c r="CL67" s="1" t="s">
        <v>52</v>
      </c>
      <c r="CM67" s="1" t="s">
        <v>231</v>
      </c>
      <c r="CN67" s="1" t="s">
        <v>232</v>
      </c>
      <c r="CO67" s="1" t="s">
        <v>198</v>
      </c>
      <c r="CP67" s="1">
        <v>20</v>
      </c>
      <c r="CQ67" s="18" t="s">
        <v>2</v>
      </c>
      <c r="CR67" s="1">
        <v>2</v>
      </c>
      <c r="CS67" s="1">
        <v>2</v>
      </c>
      <c r="CT67" s="1" t="s">
        <v>33</v>
      </c>
      <c r="CU67" s="1">
        <v>65</v>
      </c>
      <c r="CX67" s="1">
        <v>68</v>
      </c>
      <c r="CZ67" s="15" t="s">
        <v>409</v>
      </c>
      <c r="DA67" s="16">
        <v>0.87</v>
      </c>
      <c r="DB67" s="16"/>
      <c r="DC67" s="16"/>
      <c r="DD67" s="16">
        <v>0.87</v>
      </c>
      <c r="DE67" s="17">
        <v>74.712643678160916</v>
      </c>
      <c r="DF67" s="17"/>
      <c r="DG67" s="17"/>
      <c r="DH67" s="17">
        <v>78.160919540229884</v>
      </c>
      <c r="DI67" s="1">
        <v>4</v>
      </c>
      <c r="DJ67" s="1">
        <v>1</v>
      </c>
      <c r="DK67" s="1" t="s">
        <v>280</v>
      </c>
      <c r="DM67" s="1">
        <v>4</v>
      </c>
      <c r="DN67" s="1">
        <v>1</v>
      </c>
      <c r="DO67" t="s">
        <v>270</v>
      </c>
      <c r="DP67" t="s">
        <v>271</v>
      </c>
      <c r="DQ67" t="s">
        <v>272</v>
      </c>
      <c r="DR67" t="s">
        <v>273</v>
      </c>
      <c r="DS67"/>
      <c r="DT67"/>
      <c r="DU67"/>
      <c r="DV67"/>
      <c r="DW67"/>
      <c r="DX67" s="1" t="s">
        <v>275</v>
      </c>
      <c r="DZ67" s="20">
        <v>-1.5605899999999999</v>
      </c>
      <c r="EA67" s="20">
        <v>-1.5640099999999999</v>
      </c>
      <c r="EB67" s="20">
        <v>-1.5623</v>
      </c>
      <c r="EC67" s="20">
        <v>157.6251</v>
      </c>
      <c r="ED67" s="21">
        <v>0.62629999999999997</v>
      </c>
      <c r="EE67">
        <v>1827</v>
      </c>
      <c r="EF67" s="20">
        <v>147.45465999999999</v>
      </c>
      <c r="EG67" s="21">
        <v>0.58514999999999995</v>
      </c>
      <c r="EH67">
        <v>1455</v>
      </c>
      <c r="EI67">
        <v>-45</v>
      </c>
      <c r="EJ67">
        <v>5</v>
      </c>
      <c r="EK67">
        <v>100</v>
      </c>
      <c r="EL67">
        <v>100</v>
      </c>
    </row>
    <row r="68" spans="1:142" ht="46" customHeight="1">
      <c r="A68" s="1">
        <v>125</v>
      </c>
      <c r="B68" s="1" t="s">
        <v>55</v>
      </c>
      <c r="C68" s="1">
        <v>914</v>
      </c>
      <c r="D68" s="5">
        <v>9</v>
      </c>
      <c r="E68" s="5" t="s">
        <v>190</v>
      </c>
      <c r="F68" s="5">
        <v>2016</v>
      </c>
      <c r="G68" s="7">
        <v>43165</v>
      </c>
      <c r="H68" s="7">
        <v>43172</v>
      </c>
      <c r="I68" s="1">
        <v>2</v>
      </c>
      <c r="J68" s="1">
        <v>1580</v>
      </c>
      <c r="K68" s="1">
        <v>9</v>
      </c>
      <c r="L68" s="1">
        <v>4</v>
      </c>
      <c r="M68" s="1">
        <v>2</v>
      </c>
      <c r="N68" s="1">
        <v>1</v>
      </c>
      <c r="O68" s="1" t="s">
        <v>11</v>
      </c>
      <c r="P68" s="1">
        <v>2</v>
      </c>
      <c r="Q68" s="6">
        <f t="shared" si="3"/>
        <v>53.3</v>
      </c>
      <c r="R68" s="6">
        <f t="shared" si="4"/>
        <v>84.9</v>
      </c>
      <c r="S68" s="1" t="s">
        <v>74</v>
      </c>
      <c r="T68" s="1" t="s">
        <v>54</v>
      </c>
      <c r="U68" s="1" t="s">
        <v>75</v>
      </c>
      <c r="V68" s="1" t="s">
        <v>22</v>
      </c>
      <c r="W68" s="1" t="s">
        <v>73</v>
      </c>
      <c r="X68" s="1" t="s">
        <v>297</v>
      </c>
      <c r="AB68" s="1">
        <v>94</v>
      </c>
      <c r="AC68" s="1">
        <v>74</v>
      </c>
      <c r="AE68" s="1">
        <v>77</v>
      </c>
      <c r="AF68" s="1">
        <v>62</v>
      </c>
      <c r="AJ68" s="1">
        <v>1</v>
      </c>
      <c r="AK68" s="1">
        <v>8</v>
      </c>
      <c r="AL68" s="1">
        <v>20</v>
      </c>
      <c r="AM68" s="1">
        <v>24</v>
      </c>
      <c r="AN68" s="1">
        <v>1</v>
      </c>
      <c r="BM68" s="1" t="s">
        <v>149</v>
      </c>
      <c r="CA68" s="1" t="s">
        <v>5</v>
      </c>
      <c r="CD68" s="1" t="s">
        <v>5</v>
      </c>
      <c r="CE68" s="1" t="s">
        <v>5</v>
      </c>
      <c r="CF68" s="1">
        <v>0</v>
      </c>
      <c r="CG68" s="1" t="s">
        <v>9</v>
      </c>
      <c r="CH68" s="1" t="s">
        <v>9</v>
      </c>
      <c r="CI68" s="1" t="s">
        <v>19</v>
      </c>
      <c r="CJ68" s="1" t="s">
        <v>5</v>
      </c>
      <c r="CK68" s="1" t="s">
        <v>88</v>
      </c>
      <c r="CL68" s="1" t="s">
        <v>52</v>
      </c>
      <c r="CM68" s="1" t="s">
        <v>231</v>
      </c>
      <c r="CN68" s="1" t="s">
        <v>232</v>
      </c>
      <c r="CO68" s="1" t="s">
        <v>198</v>
      </c>
      <c r="CP68" s="1">
        <v>29</v>
      </c>
      <c r="CQ68" s="18" t="s">
        <v>2</v>
      </c>
      <c r="CR68" s="1">
        <v>2</v>
      </c>
      <c r="CS68" s="1">
        <v>2</v>
      </c>
      <c r="CT68" s="1" t="s">
        <v>17</v>
      </c>
      <c r="CU68" s="1">
        <v>70</v>
      </c>
      <c r="CX68" s="1">
        <v>79</v>
      </c>
      <c r="CZ68" s="15" t="s">
        <v>409</v>
      </c>
      <c r="DA68" s="16">
        <v>0.87</v>
      </c>
      <c r="DB68" s="16"/>
      <c r="DC68" s="16"/>
      <c r="DD68" s="16">
        <v>0.87</v>
      </c>
      <c r="DE68" s="17">
        <v>80.459770114942529</v>
      </c>
      <c r="DF68" s="17"/>
      <c r="DG68" s="17"/>
      <c r="DH68" s="17">
        <v>90.804597701149419</v>
      </c>
      <c r="DI68" s="1">
        <v>4</v>
      </c>
      <c r="DJ68" s="1">
        <v>1</v>
      </c>
      <c r="DK68" s="1" t="s">
        <v>280</v>
      </c>
      <c r="DM68" s="1">
        <v>3</v>
      </c>
      <c r="DN68" s="1">
        <v>1</v>
      </c>
      <c r="DO68" t="s">
        <v>270</v>
      </c>
      <c r="DP68" t="s">
        <v>271</v>
      </c>
      <c r="DQ68" t="s">
        <v>272</v>
      </c>
      <c r="DR68"/>
      <c r="DS68"/>
      <c r="DT68"/>
      <c r="DU68"/>
      <c r="DV68"/>
      <c r="DW68"/>
      <c r="DX68" s="1" t="s">
        <v>275</v>
      </c>
      <c r="DZ68" s="20">
        <v>9.4189999999999996E-2</v>
      </c>
      <c r="EA68" s="20">
        <v>-0.27159</v>
      </c>
      <c r="EB68" s="20">
        <v>-8.8700000000000001E-2</v>
      </c>
      <c r="EC68" s="20">
        <v>136.90391</v>
      </c>
      <c r="ED68" s="21">
        <v>0.62894000000000005</v>
      </c>
      <c r="EE68">
        <v>1603</v>
      </c>
      <c r="EF68" s="20">
        <v>125.24439</v>
      </c>
      <c r="EG68" s="21">
        <v>0.60480999999999996</v>
      </c>
      <c r="EH68">
        <v>1334</v>
      </c>
      <c r="EI68">
        <v>5</v>
      </c>
      <c r="EJ68">
        <v>41</v>
      </c>
      <c r="EK68">
        <v>45</v>
      </c>
      <c r="EL68">
        <v>35</v>
      </c>
    </row>
    <row r="69" spans="1:142" ht="46" customHeight="1">
      <c r="A69" s="1">
        <v>127</v>
      </c>
      <c r="B69" s="1" t="s">
        <v>59</v>
      </c>
      <c r="C69" s="1">
        <v>902</v>
      </c>
      <c r="D69" s="5">
        <v>8</v>
      </c>
      <c r="E69" s="5" t="s">
        <v>192</v>
      </c>
      <c r="F69" s="5">
        <v>2017</v>
      </c>
      <c r="G69" s="7">
        <v>43144</v>
      </c>
      <c r="H69" s="7">
        <v>43152</v>
      </c>
      <c r="I69" s="1">
        <v>1</v>
      </c>
      <c r="J69" s="1">
        <v>2800</v>
      </c>
      <c r="K69" s="1">
        <v>9</v>
      </c>
      <c r="L69" s="1">
        <v>4</v>
      </c>
      <c r="M69" s="1">
        <v>3</v>
      </c>
      <c r="N69" s="1">
        <v>0</v>
      </c>
      <c r="O69" s="1" t="s">
        <v>11</v>
      </c>
      <c r="P69" s="1">
        <v>2</v>
      </c>
      <c r="Q69" s="6">
        <f t="shared" si="3"/>
        <v>65.5</v>
      </c>
      <c r="R69" s="6">
        <f t="shared" si="4"/>
        <v>121.5</v>
      </c>
      <c r="S69" s="1" t="s">
        <v>74</v>
      </c>
      <c r="T69" s="1" t="s">
        <v>12</v>
      </c>
      <c r="U69" s="1" t="s">
        <v>75</v>
      </c>
      <c r="V69" s="1" t="s">
        <v>22</v>
      </c>
      <c r="W69" s="1" t="s">
        <v>73</v>
      </c>
      <c r="AA69" s="1">
        <v>75</v>
      </c>
      <c r="AB69" s="1">
        <v>86</v>
      </c>
      <c r="AE69" s="1">
        <v>57</v>
      </c>
      <c r="AF69" s="1">
        <v>29</v>
      </c>
      <c r="AJ69" s="1">
        <v>2</v>
      </c>
      <c r="AK69" s="1">
        <v>10</v>
      </c>
      <c r="AL69" s="1">
        <v>20</v>
      </c>
      <c r="AM69" s="1">
        <v>30</v>
      </c>
      <c r="AN69" s="1">
        <v>1</v>
      </c>
      <c r="AO69" s="1">
        <v>10</v>
      </c>
      <c r="AP69" s="1">
        <v>20</v>
      </c>
      <c r="AQ69" s="1">
        <v>30</v>
      </c>
      <c r="AR69" s="1">
        <v>1</v>
      </c>
      <c r="BT69" s="1">
        <v>0</v>
      </c>
      <c r="BU69" s="1">
        <v>0</v>
      </c>
      <c r="CA69" s="1" t="s">
        <v>5</v>
      </c>
      <c r="CD69" s="1" t="s">
        <v>5</v>
      </c>
      <c r="CE69" s="1" t="s">
        <v>5</v>
      </c>
      <c r="CF69" s="1">
        <v>0</v>
      </c>
      <c r="CG69" s="1" t="s">
        <v>9</v>
      </c>
      <c r="CH69" s="1" t="s">
        <v>9</v>
      </c>
      <c r="CI69" s="1" t="s">
        <v>60</v>
      </c>
      <c r="CJ69" s="1" t="s">
        <v>5</v>
      </c>
      <c r="CK69" s="1" t="s">
        <v>87</v>
      </c>
      <c r="CL69" s="1" t="s">
        <v>52</v>
      </c>
      <c r="CM69" s="1" t="s">
        <v>247</v>
      </c>
      <c r="CN69" s="1" t="s">
        <v>248</v>
      </c>
      <c r="CO69" s="1" t="s">
        <v>199</v>
      </c>
      <c r="CP69" s="1">
        <v>30</v>
      </c>
      <c r="CQ69" s="18" t="s">
        <v>2</v>
      </c>
      <c r="CR69" s="1">
        <v>3</v>
      </c>
      <c r="CS69" s="1">
        <v>3</v>
      </c>
      <c r="CT69" s="1" t="s">
        <v>33</v>
      </c>
      <c r="CU69" s="1">
        <v>80</v>
      </c>
      <c r="CV69" s="1">
        <v>83</v>
      </c>
      <c r="CX69" s="1">
        <v>105</v>
      </c>
      <c r="DE69" s="18">
        <v>80</v>
      </c>
      <c r="DF69" s="18">
        <v>83</v>
      </c>
      <c r="DG69" s="18" t="s">
        <v>418</v>
      </c>
      <c r="DH69" s="18">
        <v>105</v>
      </c>
      <c r="DI69" s="1">
        <v>5</v>
      </c>
      <c r="DJ69" s="1">
        <v>1</v>
      </c>
      <c r="DK69" s="1" t="s">
        <v>280</v>
      </c>
      <c r="DM69" s="1">
        <v>5</v>
      </c>
      <c r="DN69" s="1">
        <v>1</v>
      </c>
      <c r="DO69" t="s">
        <v>270</v>
      </c>
      <c r="DP69" t="s">
        <v>271</v>
      </c>
      <c r="DQ69" t="s">
        <v>272</v>
      </c>
      <c r="DR69" t="s">
        <v>273</v>
      </c>
      <c r="DS69" t="s">
        <v>276</v>
      </c>
      <c r="DT69"/>
      <c r="DU69"/>
      <c r="DV69"/>
      <c r="DW69"/>
      <c r="DX69" s="1" t="s">
        <v>275</v>
      </c>
      <c r="DZ69" s="20">
        <v>-2.4838399999999998</v>
      </c>
      <c r="EA69" s="20">
        <v>-1.0849299999999999</v>
      </c>
      <c r="EB69" s="20">
        <v>-1.7843899999999999</v>
      </c>
      <c r="EC69" s="20">
        <v>182.70829000000001</v>
      </c>
      <c r="ED69" s="21">
        <v>0.63583000000000001</v>
      </c>
      <c r="EE69">
        <v>2198</v>
      </c>
      <c r="EF69" s="20">
        <v>222.51146</v>
      </c>
      <c r="EG69" s="21">
        <v>0.56789999999999996</v>
      </c>
      <c r="EH69">
        <v>2052</v>
      </c>
      <c r="EI69">
        <v>311</v>
      </c>
      <c r="EJ69">
        <v>29</v>
      </c>
      <c r="EK69">
        <v>65</v>
      </c>
      <c r="EL69">
        <v>35</v>
      </c>
    </row>
    <row r="70" spans="1:142" ht="46" customHeight="1">
      <c r="A70" s="1">
        <v>128</v>
      </c>
      <c r="B70" s="1" t="s">
        <v>55</v>
      </c>
      <c r="C70" s="1">
        <v>914</v>
      </c>
      <c r="D70" s="5">
        <v>9</v>
      </c>
      <c r="E70" s="5" t="s">
        <v>190</v>
      </c>
      <c r="F70" s="5">
        <v>2016</v>
      </c>
      <c r="G70" s="7">
        <v>43194</v>
      </c>
      <c r="H70" s="7">
        <v>43201</v>
      </c>
      <c r="I70" s="1">
        <v>2</v>
      </c>
      <c r="J70" s="1">
        <v>1492</v>
      </c>
      <c r="K70" s="1">
        <v>9</v>
      </c>
      <c r="L70" s="1">
        <v>4</v>
      </c>
      <c r="M70" s="1">
        <v>2</v>
      </c>
      <c r="N70" s="1">
        <v>1</v>
      </c>
      <c r="O70" s="1" t="s">
        <v>11</v>
      </c>
      <c r="P70" s="1">
        <v>2</v>
      </c>
      <c r="Q70" s="6">
        <f t="shared" si="3"/>
        <v>52.42</v>
      </c>
      <c r="R70" s="6">
        <f t="shared" si="4"/>
        <v>82.259999999999991</v>
      </c>
      <c r="S70" s="1" t="s">
        <v>74</v>
      </c>
      <c r="T70" s="1" t="s">
        <v>54</v>
      </c>
      <c r="U70" s="1" t="s">
        <v>75</v>
      </c>
      <c r="V70" s="1" t="s">
        <v>22</v>
      </c>
      <c r="W70" s="1" t="s">
        <v>73</v>
      </c>
      <c r="X70" s="1" t="s">
        <v>297</v>
      </c>
      <c r="AB70" s="1">
        <v>84</v>
      </c>
      <c r="AC70" s="1">
        <v>75</v>
      </c>
      <c r="AE70" s="1">
        <v>81</v>
      </c>
      <c r="AF70" s="1">
        <v>60</v>
      </c>
      <c r="AJ70" s="1">
        <v>1</v>
      </c>
      <c r="AL70" s="1">
        <v>20</v>
      </c>
      <c r="AM70" s="1">
        <v>24</v>
      </c>
      <c r="AN70" s="1">
        <v>1</v>
      </c>
      <c r="BM70" s="1" t="s">
        <v>149</v>
      </c>
      <c r="BT70" s="1">
        <v>0.25</v>
      </c>
      <c r="CA70" s="1" t="s">
        <v>5</v>
      </c>
      <c r="CD70" s="1" t="s">
        <v>5</v>
      </c>
      <c r="CE70" s="1" t="s">
        <v>5</v>
      </c>
      <c r="CF70" s="1">
        <v>0</v>
      </c>
      <c r="CG70" s="1" t="s">
        <v>9</v>
      </c>
      <c r="CH70" s="1" t="s">
        <v>9</v>
      </c>
      <c r="CI70" s="1" t="s">
        <v>19</v>
      </c>
      <c r="CJ70" s="1" t="s">
        <v>5</v>
      </c>
      <c r="CK70" s="1" t="s">
        <v>88</v>
      </c>
      <c r="CL70" s="1" t="s">
        <v>52</v>
      </c>
      <c r="CM70" s="1" t="s">
        <v>231</v>
      </c>
      <c r="CN70" s="1" t="s">
        <v>232</v>
      </c>
      <c r="CO70" s="1" t="s">
        <v>198</v>
      </c>
      <c r="CP70" s="1">
        <v>20</v>
      </c>
      <c r="CQ70" s="18" t="s">
        <v>2</v>
      </c>
      <c r="CR70" s="1">
        <v>2</v>
      </c>
      <c r="CS70" s="1">
        <v>2</v>
      </c>
      <c r="CT70" s="1" t="s">
        <v>17</v>
      </c>
      <c r="CU70" s="1">
        <v>51</v>
      </c>
      <c r="CX70" s="1">
        <v>58</v>
      </c>
      <c r="CZ70" s="15" t="s">
        <v>409</v>
      </c>
      <c r="DA70" s="16">
        <v>0.87</v>
      </c>
      <c r="DB70" s="16"/>
      <c r="DC70" s="16"/>
      <c r="DD70" s="16">
        <v>0.87</v>
      </c>
      <c r="DE70" s="17">
        <v>58.620689655172413</v>
      </c>
      <c r="DF70" s="17"/>
      <c r="DG70" s="17"/>
      <c r="DH70" s="17">
        <v>66.666666666666671</v>
      </c>
      <c r="DI70" s="1">
        <v>4</v>
      </c>
      <c r="DJ70" s="1">
        <v>1</v>
      </c>
      <c r="DK70" s="1" t="s">
        <v>280</v>
      </c>
      <c r="DM70" s="1">
        <v>4</v>
      </c>
      <c r="DN70" s="1">
        <v>1</v>
      </c>
      <c r="DO70" t="s">
        <v>270</v>
      </c>
      <c r="DP70" t="s">
        <v>271</v>
      </c>
      <c r="DQ70" t="s">
        <v>272</v>
      </c>
      <c r="DR70" t="s">
        <v>273</v>
      </c>
      <c r="DS70"/>
      <c r="DT70"/>
      <c r="DU70"/>
      <c r="DV70"/>
      <c r="DW70"/>
      <c r="DX70" s="1" t="s">
        <v>275</v>
      </c>
      <c r="DZ70" s="20">
        <v>-0.32696999999999998</v>
      </c>
      <c r="EA70" s="20">
        <v>-0.21625</v>
      </c>
      <c r="EB70" s="20">
        <v>-0.27161000000000002</v>
      </c>
      <c r="EC70" s="20">
        <v>111.45949</v>
      </c>
      <c r="ED70" s="21">
        <v>0.65058000000000005</v>
      </c>
      <c r="EE70">
        <v>1420</v>
      </c>
      <c r="EF70" s="20">
        <v>110.8323</v>
      </c>
      <c r="EG70" s="21">
        <v>0.60646</v>
      </c>
      <c r="EH70">
        <v>1189</v>
      </c>
      <c r="EI70">
        <v>22</v>
      </c>
      <c r="EJ70">
        <v>10</v>
      </c>
      <c r="EK70">
        <v>70</v>
      </c>
      <c r="EL70">
        <v>100</v>
      </c>
    </row>
    <row r="71" spans="1:142" ht="46" customHeight="1">
      <c r="A71" s="1">
        <v>130</v>
      </c>
      <c r="B71" s="1" t="s">
        <v>55</v>
      </c>
      <c r="C71" s="1">
        <v>914</v>
      </c>
      <c r="D71" s="5">
        <v>9</v>
      </c>
      <c r="E71" s="5" t="s">
        <v>190</v>
      </c>
      <c r="F71" s="5">
        <v>2015</v>
      </c>
      <c r="G71" s="7">
        <v>43171</v>
      </c>
      <c r="H71" s="7">
        <v>43178</v>
      </c>
      <c r="I71" s="1">
        <v>2</v>
      </c>
      <c r="J71" s="1">
        <v>1500</v>
      </c>
      <c r="K71" s="1">
        <v>9</v>
      </c>
      <c r="L71" s="1">
        <v>4</v>
      </c>
      <c r="M71" s="1">
        <v>2</v>
      </c>
      <c r="N71" s="1">
        <v>1</v>
      </c>
      <c r="O71" s="1" t="s">
        <v>11</v>
      </c>
      <c r="P71" s="1">
        <v>2</v>
      </c>
      <c r="Q71" s="6">
        <f t="shared" si="3"/>
        <v>52.5</v>
      </c>
      <c r="R71" s="6">
        <f t="shared" si="4"/>
        <v>82.5</v>
      </c>
      <c r="S71" s="1" t="s">
        <v>74</v>
      </c>
      <c r="T71" s="1" t="s">
        <v>54</v>
      </c>
      <c r="U71" s="1" t="s">
        <v>75</v>
      </c>
      <c r="V71" s="1" t="s">
        <v>22</v>
      </c>
      <c r="W71" s="1" t="s">
        <v>73</v>
      </c>
      <c r="X71" s="1" t="s">
        <v>297</v>
      </c>
      <c r="AB71" s="1">
        <v>78</v>
      </c>
      <c r="AC71" s="1">
        <v>76</v>
      </c>
      <c r="AE71" s="1">
        <v>68</v>
      </c>
      <c r="AF71" s="1">
        <v>52</v>
      </c>
      <c r="AJ71" s="1">
        <v>1</v>
      </c>
      <c r="AK71" s="1">
        <v>11</v>
      </c>
      <c r="AL71" s="1">
        <v>20</v>
      </c>
      <c r="AM71" s="1">
        <v>24</v>
      </c>
      <c r="AN71" s="1">
        <v>1</v>
      </c>
      <c r="BM71" s="1" t="s">
        <v>149</v>
      </c>
      <c r="CA71" s="1" t="s">
        <v>5</v>
      </c>
      <c r="CD71" s="1" t="s">
        <v>5</v>
      </c>
      <c r="CE71" s="1" t="s">
        <v>5</v>
      </c>
      <c r="CF71" s="1">
        <v>0</v>
      </c>
      <c r="CG71" s="1" t="s">
        <v>9</v>
      </c>
      <c r="CH71" s="1" t="s">
        <v>9</v>
      </c>
      <c r="CI71" s="1" t="s">
        <v>19</v>
      </c>
      <c r="CJ71" s="1" t="s">
        <v>5</v>
      </c>
      <c r="CK71" s="1" t="s">
        <v>88</v>
      </c>
      <c r="CL71" s="1" t="s">
        <v>52</v>
      </c>
      <c r="CM71" s="1" t="s">
        <v>231</v>
      </c>
      <c r="CN71" s="1" t="s">
        <v>232</v>
      </c>
      <c r="CO71" s="1" t="s">
        <v>198</v>
      </c>
      <c r="CP71" s="1">
        <v>20</v>
      </c>
      <c r="CQ71" s="18" t="s">
        <v>2</v>
      </c>
      <c r="CR71" s="1">
        <v>2</v>
      </c>
      <c r="CS71" s="1">
        <v>2</v>
      </c>
      <c r="CT71" s="1" t="s">
        <v>17</v>
      </c>
      <c r="CU71" s="1">
        <v>62</v>
      </c>
      <c r="CX71" s="1">
        <v>83</v>
      </c>
      <c r="CZ71" s="15" t="s">
        <v>409</v>
      </c>
      <c r="DA71" s="16">
        <v>0.87</v>
      </c>
      <c r="DB71" s="16"/>
      <c r="DC71" s="16"/>
      <c r="DD71" s="16">
        <v>0.87</v>
      </c>
      <c r="DE71" s="17">
        <v>71.264367816091948</v>
      </c>
      <c r="DF71" s="17"/>
      <c r="DG71" s="17"/>
      <c r="DH71" s="17">
        <v>95.402298850574709</v>
      </c>
      <c r="DI71" s="1">
        <v>4</v>
      </c>
      <c r="DJ71" s="1">
        <v>1</v>
      </c>
      <c r="DK71" s="1" t="s">
        <v>280</v>
      </c>
      <c r="DM71" s="1">
        <v>4</v>
      </c>
      <c r="DN71" s="1">
        <v>1</v>
      </c>
      <c r="DO71" t="s">
        <v>270</v>
      </c>
      <c r="DP71" t="s">
        <v>271</v>
      </c>
      <c r="DQ71" t="s">
        <v>272</v>
      </c>
      <c r="DR71" t="s">
        <v>273</v>
      </c>
      <c r="DS71"/>
      <c r="DT71"/>
      <c r="DU71"/>
      <c r="DV71"/>
      <c r="DW71"/>
      <c r="DX71" s="1" t="s">
        <v>275</v>
      </c>
      <c r="DZ71" s="20">
        <v>-2.5709300000000002</v>
      </c>
      <c r="EA71" s="20">
        <v>-1.07104</v>
      </c>
      <c r="EB71" s="20">
        <v>-1.82098</v>
      </c>
      <c r="EC71" s="20">
        <v>114.20526</v>
      </c>
      <c r="ED71" s="21">
        <v>0.65398000000000001</v>
      </c>
      <c r="EE71">
        <v>1475</v>
      </c>
      <c r="EF71" s="20">
        <v>63.226680000000002</v>
      </c>
      <c r="EG71" s="21">
        <v>0.76985000000000003</v>
      </c>
      <c r="EH71">
        <v>1285</v>
      </c>
      <c r="EI71">
        <v>-84</v>
      </c>
      <c r="EJ71">
        <v>-67</v>
      </c>
      <c r="EK71">
        <v>75</v>
      </c>
      <c r="EL71">
        <v>35</v>
      </c>
    </row>
    <row r="72" spans="1:142" ht="20" customHeight="1">
      <c r="D72" s="1"/>
      <c r="E72" s="1"/>
      <c r="F72" s="1"/>
      <c r="G72" s="1"/>
      <c r="H72" s="1"/>
    </row>
    <row r="73" spans="1:142" ht="20" customHeight="1">
      <c r="E73" s="4"/>
      <c r="F73" s="1"/>
      <c r="G73" s="1"/>
      <c r="H73" s="1"/>
    </row>
    <row r="74" spans="1:142" ht="20" customHeight="1">
      <c r="E74" s="4"/>
      <c r="F74" s="1"/>
      <c r="G74" s="1"/>
      <c r="H74" s="1"/>
    </row>
    <row r="75" spans="1:142" ht="20" customHeight="1">
      <c r="E75" s="4"/>
      <c r="F75" s="1"/>
      <c r="G75" s="1"/>
      <c r="H75" s="1"/>
    </row>
    <row r="76" spans="1:142" ht="20" customHeight="1">
      <c r="E76" s="4"/>
      <c r="F76" s="1"/>
      <c r="G76" s="1"/>
      <c r="H76" s="1"/>
    </row>
    <row r="77" spans="1:142" ht="20" customHeight="1">
      <c r="E77" s="4"/>
      <c r="F77" s="1"/>
      <c r="G77" s="1"/>
      <c r="H77" s="1"/>
    </row>
    <row r="78" spans="1:142" ht="20" customHeight="1">
      <c r="E78" s="4"/>
      <c r="F78" s="1"/>
      <c r="G78" s="1"/>
      <c r="H78" s="1"/>
    </row>
    <row r="79" spans="1:142" ht="20" customHeight="1">
      <c r="E79" s="3"/>
      <c r="F79" s="1"/>
      <c r="G79" s="1"/>
      <c r="H79" s="1"/>
    </row>
    <row r="80" spans="1:142" ht="20" customHeight="1">
      <c r="D80" s="18"/>
      <c r="E80" s="4"/>
      <c r="F80" s="1"/>
      <c r="G80" s="1"/>
      <c r="H80" s="1"/>
    </row>
    <row r="81" spans="4:8" ht="20" customHeight="1">
      <c r="D81" s="18"/>
      <c r="E81" s="4"/>
      <c r="F81" s="1"/>
      <c r="G81" s="1"/>
      <c r="H81" s="1"/>
    </row>
    <row r="82" spans="4:8" ht="20" customHeight="1">
      <c r="D82" s="18"/>
      <c r="E82" s="4"/>
      <c r="F82" s="1"/>
      <c r="G82" s="1"/>
      <c r="H82" s="1"/>
    </row>
    <row r="83" spans="4:8" ht="20" customHeight="1">
      <c r="D83" s="18"/>
      <c r="E83" s="4"/>
      <c r="F83" s="1"/>
      <c r="G83" s="1"/>
      <c r="H83" s="1"/>
    </row>
    <row r="84" spans="4:8" ht="20" customHeight="1">
      <c r="D84" s="18"/>
      <c r="E84" s="4"/>
      <c r="F84" s="1"/>
      <c r="G84" s="1"/>
      <c r="H84" s="1"/>
    </row>
    <row r="85" spans="4:8" ht="20" customHeight="1">
      <c r="D85" s="18"/>
      <c r="E85" s="4"/>
      <c r="F85" s="1"/>
      <c r="G85" s="1"/>
      <c r="H85" s="1"/>
    </row>
    <row r="86" spans="4:8" ht="20" customHeight="1">
      <c r="D86" s="18"/>
      <c r="E86" s="4"/>
      <c r="F86" s="1"/>
      <c r="G86" s="1"/>
      <c r="H86" s="1"/>
    </row>
    <row r="87" spans="4:8" ht="20" customHeight="1">
      <c r="D87" s="18"/>
      <c r="E87" s="4"/>
      <c r="F87" s="1"/>
      <c r="G87" s="1"/>
      <c r="H87" s="1"/>
    </row>
    <row r="88" spans="4:8" ht="20" customHeight="1">
      <c r="D88" s="18"/>
      <c r="E88" s="4"/>
      <c r="F88" s="1"/>
      <c r="G88" s="1"/>
      <c r="H88" s="1"/>
    </row>
    <row r="89" spans="4:8" ht="20" customHeight="1">
      <c r="D89" s="18"/>
      <c r="E89" s="4"/>
      <c r="F89" s="1"/>
      <c r="G89" s="1"/>
      <c r="H89" s="1"/>
    </row>
    <row r="90" spans="4:8" ht="20" customHeight="1">
      <c r="D90" s="18"/>
      <c r="E90" s="4"/>
      <c r="F90" s="1"/>
      <c r="G90" s="1"/>
      <c r="H90" s="1"/>
    </row>
    <row r="91" spans="4:8" ht="20" customHeight="1">
      <c r="D91" s="18"/>
      <c r="E91" s="4"/>
      <c r="F91" s="1"/>
      <c r="G91" s="1"/>
      <c r="H91" s="1"/>
    </row>
    <row r="92" spans="4:8" ht="20" customHeight="1">
      <c r="D92" s="18"/>
      <c r="E92" s="4"/>
      <c r="F92" s="1"/>
      <c r="G92" s="1"/>
      <c r="H92" s="1"/>
    </row>
    <row r="93" spans="4:8" ht="20" customHeight="1">
      <c r="D93" s="18"/>
      <c r="E93" s="4"/>
      <c r="F93" s="1"/>
      <c r="G93" s="1"/>
      <c r="H93" s="1"/>
    </row>
    <row r="94" spans="4:8" ht="20" customHeight="1">
      <c r="D94" s="18"/>
      <c r="E94" s="4"/>
      <c r="F94" s="1"/>
      <c r="G94" s="1"/>
      <c r="H94" s="1"/>
    </row>
    <row r="95" spans="4:8" ht="20" customHeight="1">
      <c r="D95" s="18"/>
      <c r="E95" s="4"/>
      <c r="F95" s="1"/>
      <c r="G95" s="1"/>
      <c r="H95" s="1"/>
    </row>
    <row r="96" spans="4:8" ht="20" customHeight="1">
      <c r="D96" s="18"/>
      <c r="E96" s="4"/>
      <c r="F96" s="1"/>
      <c r="G96" s="1"/>
      <c r="H96" s="1"/>
    </row>
    <row r="97" spans="2:8" ht="20" customHeight="1">
      <c r="D97" s="18"/>
      <c r="E97" s="4"/>
      <c r="F97" s="1"/>
      <c r="G97" s="1"/>
      <c r="H97" s="1"/>
    </row>
    <row r="98" spans="2:8" ht="20" customHeight="1">
      <c r="B98" s="18"/>
      <c r="D98" s="18"/>
      <c r="E98" s="4"/>
      <c r="F98" s="1"/>
      <c r="G98" s="1"/>
      <c r="H98" s="1"/>
    </row>
    <row r="99" spans="2:8" ht="20" customHeight="1">
      <c r="B99" s="18"/>
      <c r="D99" s="18"/>
      <c r="E99" s="4"/>
      <c r="F99" s="1"/>
      <c r="G99" s="1"/>
      <c r="H99" s="1"/>
    </row>
    <row r="100" spans="2:8" ht="20" customHeight="1">
      <c r="B100" s="18"/>
      <c r="D100" s="18"/>
      <c r="E100" s="4"/>
      <c r="F100" s="1"/>
      <c r="G100" s="1"/>
      <c r="H100" s="1"/>
    </row>
    <row r="101" spans="2:8" ht="20" customHeight="1">
      <c r="B101" s="18"/>
      <c r="D101" s="18"/>
      <c r="E101" s="4"/>
      <c r="F101" s="1"/>
      <c r="G101" s="1"/>
      <c r="H101" s="1"/>
    </row>
    <row r="102" spans="2:8" ht="20" customHeight="1">
      <c r="B102" s="18"/>
      <c r="D102" s="18"/>
      <c r="E102" s="18"/>
      <c r="F102" s="1"/>
      <c r="G102" s="1"/>
      <c r="H102" s="1"/>
    </row>
    <row r="103" spans="2:8" ht="20" customHeight="1">
      <c r="B103" s="18"/>
      <c r="D103" s="18"/>
      <c r="E103" s="18"/>
      <c r="F103" s="1"/>
      <c r="G103" s="1"/>
      <c r="H103" s="1"/>
    </row>
    <row r="104" spans="2:8" ht="20" customHeight="1">
      <c r="B104" s="18"/>
      <c r="D104" s="18"/>
      <c r="E104" s="18"/>
      <c r="F104" s="1"/>
      <c r="G104" s="1"/>
      <c r="H104" s="1"/>
    </row>
    <row r="105" spans="2:8" ht="20" customHeight="1">
      <c r="B105" s="18"/>
      <c r="D105" s="18"/>
      <c r="E105" s="18"/>
      <c r="F105" s="1"/>
      <c r="G105" s="1"/>
      <c r="H105" s="1"/>
    </row>
    <row r="106" spans="2:8" ht="20" customHeight="1">
      <c r="B106" s="18"/>
      <c r="D106" s="18"/>
      <c r="E106" s="18"/>
      <c r="F106" s="1"/>
      <c r="G106" s="1"/>
      <c r="H106" s="1"/>
    </row>
    <row r="107" spans="2:8" ht="20" customHeight="1">
      <c r="B107" s="18"/>
      <c r="D107" s="18"/>
      <c r="E107" s="18"/>
      <c r="F107" s="1"/>
      <c r="G107" s="1"/>
      <c r="H107" s="1"/>
    </row>
    <row r="108" spans="2:8" ht="20" customHeight="1">
      <c r="B108" s="18"/>
      <c r="D108" s="18"/>
      <c r="E108" s="18"/>
      <c r="F108" s="1"/>
      <c r="G108" s="1"/>
      <c r="H108" s="1"/>
    </row>
    <row r="109" spans="2:8" ht="20" customHeight="1">
      <c r="B109" s="18"/>
      <c r="D109" s="18"/>
      <c r="E109" s="18"/>
      <c r="F109" s="1"/>
      <c r="G109" s="1"/>
      <c r="H109" s="1"/>
    </row>
    <row r="110" spans="2:8" ht="20" customHeight="1">
      <c r="B110" s="18"/>
      <c r="D110" s="18"/>
      <c r="E110" s="18"/>
      <c r="F110" s="1"/>
      <c r="G110" s="1"/>
      <c r="H110" s="1"/>
    </row>
    <row r="111" spans="2:8" ht="20" customHeight="1">
      <c r="B111" s="18"/>
      <c r="D111" s="18"/>
      <c r="E111" s="18"/>
      <c r="F111" s="1"/>
      <c r="G111" s="1"/>
      <c r="H111" s="1"/>
    </row>
    <row r="112" spans="2:8" ht="20" customHeight="1">
      <c r="B112" s="18"/>
      <c r="D112" s="18"/>
      <c r="E112" s="18"/>
      <c r="F112" s="1"/>
      <c r="G112" s="1"/>
      <c r="H112" s="1"/>
    </row>
    <row r="113" spans="2:8" ht="20" customHeight="1">
      <c r="B113" s="18"/>
      <c r="D113" s="18"/>
      <c r="E113" s="18"/>
      <c r="F113" s="1"/>
      <c r="G113" s="1"/>
      <c r="H113" s="1"/>
    </row>
    <row r="114" spans="2:8" ht="20" customHeight="1">
      <c r="B114" s="18"/>
      <c r="D114" s="18"/>
      <c r="E114" s="18"/>
      <c r="F114" s="1"/>
      <c r="G114" s="1"/>
      <c r="H114" s="1"/>
    </row>
    <row r="115" spans="2:8" ht="20" customHeight="1">
      <c r="B115" s="18"/>
      <c r="D115" s="18"/>
      <c r="E115" s="18"/>
      <c r="F115" s="1"/>
      <c r="G115" s="1"/>
      <c r="H115" s="1"/>
    </row>
    <row r="116" spans="2:8" ht="20" customHeight="1">
      <c r="B116" s="18"/>
      <c r="D116" s="18"/>
      <c r="E116" s="18"/>
      <c r="F116" s="1"/>
      <c r="G116" s="1"/>
      <c r="H116" s="1"/>
    </row>
    <row r="117" spans="2:8" ht="20" customHeight="1">
      <c r="B117" s="18"/>
      <c r="D117" s="18"/>
      <c r="E117" s="18"/>
      <c r="F117" s="1"/>
      <c r="G117" s="1"/>
      <c r="H117" s="1"/>
    </row>
    <row r="118" spans="2:8" ht="20" customHeight="1">
      <c r="B118" s="18"/>
      <c r="D118" s="18"/>
      <c r="E118" s="18"/>
      <c r="F118" s="1"/>
      <c r="G118" s="1"/>
      <c r="H118" s="1"/>
    </row>
    <row r="119" spans="2:8" ht="20" customHeight="1">
      <c r="B119" s="18"/>
      <c r="D119" s="18"/>
      <c r="E119" s="18"/>
      <c r="F119" s="1"/>
      <c r="G119" s="1"/>
      <c r="H119" s="1"/>
    </row>
    <row r="120" spans="2:8" ht="20" customHeight="1">
      <c r="B120" s="18"/>
      <c r="D120" s="18"/>
      <c r="E120" s="18"/>
      <c r="F120" s="1"/>
      <c r="G120" s="1"/>
      <c r="H120" s="1"/>
    </row>
    <row r="121" spans="2:8" ht="20" customHeight="1">
      <c r="B121" s="18"/>
      <c r="D121" s="18"/>
      <c r="E121" s="18"/>
      <c r="F121" s="1"/>
      <c r="G121" s="1"/>
      <c r="H121" s="1"/>
    </row>
    <row r="122" spans="2:8" ht="20" customHeight="1">
      <c r="B122" s="18"/>
      <c r="D122" s="18"/>
      <c r="E122" s="18"/>
      <c r="F122" s="1"/>
      <c r="G122" s="1"/>
      <c r="H122" s="1"/>
    </row>
    <row r="123" spans="2:8" ht="20" customHeight="1">
      <c r="B123" s="18"/>
      <c r="D123" s="18"/>
      <c r="E123" s="18"/>
      <c r="F123" s="1"/>
      <c r="G123" s="1"/>
      <c r="H123" s="1"/>
    </row>
    <row r="124" spans="2:8" ht="20" customHeight="1">
      <c r="B124" s="18"/>
      <c r="D124" s="18"/>
      <c r="E124" s="18"/>
      <c r="F124" s="1"/>
      <c r="G124" s="1"/>
      <c r="H124" s="1"/>
    </row>
    <row r="125" spans="2:8" ht="20" customHeight="1">
      <c r="B125" s="18"/>
      <c r="D125" s="18"/>
      <c r="E125" s="18"/>
      <c r="F125" s="1"/>
      <c r="G125" s="1"/>
      <c r="H125" s="1"/>
    </row>
    <row r="126" spans="2:8" ht="20" customHeight="1">
      <c r="B126" s="18"/>
      <c r="D126" s="18"/>
      <c r="E126" s="18"/>
      <c r="F126" s="1"/>
      <c r="G126" s="1"/>
      <c r="H126" s="1"/>
    </row>
    <row r="127" spans="2:8" ht="20" customHeight="1">
      <c r="B127" s="18"/>
      <c r="D127" s="18"/>
      <c r="E127" s="18"/>
      <c r="F127" s="1"/>
      <c r="G127" s="1"/>
      <c r="H127" s="1"/>
    </row>
    <row r="128" spans="2:8" ht="20" customHeight="1">
      <c r="B128" s="18"/>
      <c r="D128" s="18"/>
      <c r="E128" s="18"/>
      <c r="F128" s="1"/>
      <c r="G128" s="1"/>
      <c r="H128" s="1"/>
    </row>
    <row r="129" spans="2:8" ht="20" customHeight="1">
      <c r="B129" s="18"/>
      <c r="D129" s="18"/>
      <c r="E129" s="18"/>
      <c r="F129" s="1"/>
      <c r="G129" s="1"/>
      <c r="H129" s="1"/>
    </row>
    <row r="130" spans="2:8" ht="20" customHeight="1">
      <c r="B130" s="18"/>
      <c r="D130" s="18"/>
      <c r="E130" s="18"/>
      <c r="F130" s="1"/>
      <c r="G130" s="1"/>
      <c r="H130" s="1"/>
    </row>
    <row r="131" spans="2:8" ht="20" customHeight="1">
      <c r="B131" s="18"/>
      <c r="D131" s="18"/>
      <c r="E131" s="18"/>
      <c r="F131" s="1"/>
      <c r="G131" s="1"/>
      <c r="H131" s="1"/>
    </row>
    <row r="132" spans="2:8" ht="20" customHeight="1">
      <c r="B132" s="18"/>
      <c r="D132" s="18"/>
      <c r="E132" s="18"/>
      <c r="F132" s="1"/>
      <c r="G132" s="1"/>
      <c r="H132" s="1"/>
    </row>
    <row r="133" spans="2:8" ht="20" customHeight="1">
      <c r="B133" s="18"/>
      <c r="D133" s="18"/>
      <c r="E133" s="18"/>
      <c r="F133" s="1"/>
      <c r="G133" s="1"/>
      <c r="H133" s="1"/>
    </row>
    <row r="134" spans="2:8" ht="20" customHeight="1">
      <c r="B134" s="18"/>
      <c r="D134" s="18"/>
      <c r="E134" s="18"/>
      <c r="F134" s="1"/>
      <c r="G134" s="1"/>
      <c r="H134" s="1"/>
    </row>
    <row r="135" spans="2:8" ht="20" customHeight="1">
      <c r="B135" s="18"/>
      <c r="D135" s="18"/>
      <c r="E135" s="18"/>
      <c r="F135" s="1"/>
      <c r="G135" s="1"/>
      <c r="H135" s="1"/>
    </row>
    <row r="136" spans="2:8" ht="20" customHeight="1">
      <c r="B136" s="18"/>
      <c r="D136" s="18"/>
      <c r="E136" s="18"/>
      <c r="F136" s="1"/>
      <c r="G136" s="1"/>
      <c r="H136" s="1"/>
    </row>
    <row r="137" spans="2:8" ht="20" customHeight="1">
      <c r="B137" s="18"/>
      <c r="D137" s="18"/>
      <c r="E137" s="18"/>
      <c r="F137" s="1"/>
      <c r="G137" s="1"/>
      <c r="H137" s="1"/>
    </row>
    <row r="138" spans="2:8" ht="20" customHeight="1">
      <c r="B138" s="18"/>
      <c r="D138" s="18"/>
      <c r="E138" s="18"/>
      <c r="F138" s="1"/>
      <c r="G138" s="1"/>
      <c r="H138" s="1"/>
    </row>
    <row r="139" spans="2:8" ht="20" customHeight="1">
      <c r="B139" s="18"/>
      <c r="D139" s="18"/>
      <c r="E139" s="18"/>
      <c r="F139" s="1"/>
      <c r="G139" s="1"/>
      <c r="H139" s="1"/>
    </row>
    <row r="140" spans="2:8" ht="20" customHeight="1">
      <c r="B140" s="18"/>
      <c r="D140" s="18"/>
      <c r="E140" s="18"/>
      <c r="F140" s="1"/>
      <c r="G140" s="1"/>
      <c r="H140" s="1"/>
    </row>
    <row r="141" spans="2:8" ht="20" customHeight="1">
      <c r="B141" s="18"/>
      <c r="D141" s="18"/>
      <c r="E141" s="18"/>
      <c r="F141" s="1"/>
      <c r="G141" s="1"/>
      <c r="H141" s="1"/>
    </row>
    <row r="142" spans="2:8" ht="20" customHeight="1">
      <c r="B142" s="18"/>
      <c r="D142" s="18"/>
      <c r="E142" s="18"/>
      <c r="F142" s="1"/>
      <c r="G142" s="1"/>
      <c r="H142" s="1"/>
    </row>
    <row r="143" spans="2:8" ht="20" customHeight="1">
      <c r="D143" s="1"/>
      <c r="E143" s="1"/>
      <c r="F143" s="1"/>
      <c r="G143" s="1"/>
      <c r="H143" s="1"/>
    </row>
    <row r="144" spans="2:8" ht="20" customHeight="1">
      <c r="D144" s="1"/>
      <c r="E144" s="1"/>
      <c r="F144" s="1"/>
      <c r="G144" s="1"/>
      <c r="H144" s="1"/>
    </row>
    <row r="145" spans="103:127" s="1" customFormat="1" ht="20" customHeight="1">
      <c r="CY145" s="15"/>
      <c r="CZ145" s="15"/>
      <c r="DA145" s="15"/>
      <c r="DB145" s="15"/>
      <c r="DC145" s="15"/>
      <c r="DD145" s="15"/>
      <c r="DE145" s="18"/>
      <c r="DF145" s="18"/>
      <c r="DG145" s="18"/>
      <c r="DH145" s="18"/>
      <c r="DO145" s="8"/>
      <c r="DP145" s="8"/>
      <c r="DQ145" s="8"/>
      <c r="DR145" s="8"/>
      <c r="DS145" s="8"/>
      <c r="DT145" s="8"/>
      <c r="DU145" s="8"/>
      <c r="DV145" s="8"/>
      <c r="DW145" s="8"/>
    </row>
    <row r="146" spans="103:127" s="1" customFormat="1" ht="20" customHeight="1">
      <c r="CY146" s="15"/>
      <c r="CZ146" s="15"/>
      <c r="DA146" s="15"/>
      <c r="DB146" s="15"/>
      <c r="DC146" s="15"/>
      <c r="DD146" s="15"/>
      <c r="DE146" s="18"/>
      <c r="DF146" s="18"/>
      <c r="DG146" s="18"/>
      <c r="DH146" s="18"/>
      <c r="DO146" s="8"/>
      <c r="DP146" s="8"/>
      <c r="DQ146" s="8"/>
      <c r="DR146" s="8"/>
      <c r="DS146" s="8"/>
      <c r="DT146" s="8"/>
      <c r="DU146" s="8"/>
      <c r="DV146" s="8"/>
      <c r="DW146" s="8"/>
    </row>
    <row r="147" spans="103:127" s="1" customFormat="1" ht="20" customHeight="1">
      <c r="CY147" s="15"/>
      <c r="CZ147" s="15"/>
      <c r="DA147" s="15"/>
      <c r="DB147" s="15"/>
      <c r="DC147" s="15"/>
      <c r="DD147" s="15"/>
      <c r="DE147" s="18"/>
      <c r="DF147" s="18"/>
      <c r="DG147" s="18"/>
      <c r="DH147" s="18"/>
      <c r="DO147" s="8"/>
      <c r="DP147" s="8"/>
      <c r="DQ147" s="8"/>
      <c r="DR147" s="8"/>
      <c r="DS147" s="8"/>
      <c r="DT147" s="8"/>
      <c r="DU147" s="8"/>
      <c r="DV147" s="8"/>
      <c r="DW147" s="8"/>
    </row>
    <row r="148" spans="103:127" s="1" customFormat="1" ht="20" customHeight="1">
      <c r="CY148" s="15"/>
      <c r="CZ148" s="15"/>
      <c r="DA148" s="15"/>
      <c r="DB148" s="15"/>
      <c r="DC148" s="15"/>
      <c r="DD148" s="15"/>
      <c r="DE148" s="18"/>
      <c r="DF148" s="18"/>
      <c r="DG148" s="18"/>
      <c r="DH148" s="18"/>
      <c r="DO148" s="8"/>
      <c r="DP148" s="8"/>
      <c r="DQ148" s="8"/>
      <c r="DR148" s="8"/>
      <c r="DS148" s="8"/>
      <c r="DT148" s="8"/>
      <c r="DU148" s="8"/>
      <c r="DV148" s="8"/>
      <c r="DW148" s="8"/>
    </row>
    <row r="149" spans="103:127" s="1" customFormat="1" ht="20" customHeight="1">
      <c r="CY149" s="15"/>
      <c r="CZ149" s="15"/>
      <c r="DA149" s="15"/>
      <c r="DB149" s="15"/>
      <c r="DC149" s="15"/>
      <c r="DD149" s="15"/>
      <c r="DE149" s="18"/>
      <c r="DF149" s="18"/>
      <c r="DG149" s="18"/>
      <c r="DH149" s="18"/>
      <c r="DO149" s="8"/>
      <c r="DP149" s="8"/>
      <c r="DQ149" s="8"/>
      <c r="DR149" s="8"/>
      <c r="DS149" s="8"/>
      <c r="DT149" s="8"/>
      <c r="DU149" s="8"/>
      <c r="DV149" s="8"/>
      <c r="DW149" s="8"/>
    </row>
    <row r="150" spans="103:127" s="1" customFormat="1" ht="20" customHeight="1">
      <c r="CY150" s="15"/>
      <c r="CZ150" s="15"/>
      <c r="DA150" s="15"/>
      <c r="DB150" s="15"/>
      <c r="DC150" s="15"/>
      <c r="DD150" s="15"/>
      <c r="DE150" s="18"/>
      <c r="DF150" s="18"/>
      <c r="DG150" s="18"/>
      <c r="DH150" s="18"/>
      <c r="DO150" s="8"/>
      <c r="DP150" s="8"/>
      <c r="DQ150" s="8"/>
      <c r="DR150" s="8"/>
      <c r="DS150" s="8"/>
      <c r="DT150" s="8"/>
      <c r="DU150" s="8"/>
      <c r="DV150" s="8"/>
      <c r="DW150" s="8"/>
    </row>
    <row r="151" spans="103:127" s="1" customFormat="1" ht="20" customHeight="1">
      <c r="CY151" s="15"/>
      <c r="CZ151" s="15"/>
      <c r="DA151" s="15"/>
      <c r="DB151" s="15"/>
      <c r="DC151" s="15"/>
      <c r="DD151" s="15"/>
      <c r="DE151" s="18"/>
      <c r="DF151" s="18"/>
      <c r="DG151" s="18"/>
      <c r="DH151" s="18"/>
      <c r="DO151" s="8"/>
      <c r="DP151" s="8"/>
      <c r="DQ151" s="8"/>
      <c r="DR151" s="8"/>
      <c r="DS151" s="8"/>
      <c r="DT151" s="8"/>
      <c r="DU151" s="8"/>
      <c r="DV151" s="8"/>
      <c r="DW151" s="8"/>
    </row>
    <row r="152" spans="103:127" s="1" customFormat="1" ht="20" customHeight="1">
      <c r="CY152" s="15"/>
      <c r="CZ152" s="15"/>
      <c r="DA152" s="15"/>
      <c r="DB152" s="15"/>
      <c r="DC152" s="15"/>
      <c r="DD152" s="15"/>
      <c r="DE152" s="18"/>
      <c r="DF152" s="18"/>
      <c r="DG152" s="18"/>
      <c r="DH152" s="18"/>
      <c r="DO152" s="8"/>
      <c r="DP152" s="8"/>
      <c r="DQ152" s="8"/>
      <c r="DR152" s="8"/>
      <c r="DS152" s="8"/>
      <c r="DT152" s="8"/>
      <c r="DU152" s="8"/>
      <c r="DV152" s="8"/>
      <c r="DW152" s="8"/>
    </row>
    <row r="153" spans="103:127" s="1" customFormat="1" ht="20" customHeight="1">
      <c r="CY153" s="15"/>
      <c r="CZ153" s="15"/>
      <c r="DA153" s="15"/>
      <c r="DB153" s="15"/>
      <c r="DC153" s="15"/>
      <c r="DD153" s="15"/>
      <c r="DE153" s="18"/>
      <c r="DF153" s="18"/>
      <c r="DG153" s="18"/>
      <c r="DH153" s="18"/>
      <c r="DO153" s="8"/>
      <c r="DP153" s="8"/>
      <c r="DQ153" s="8"/>
      <c r="DR153" s="8"/>
      <c r="DS153" s="8"/>
      <c r="DT153" s="8"/>
      <c r="DU153" s="8"/>
      <c r="DV153" s="8"/>
      <c r="DW153" s="8"/>
    </row>
    <row r="154" spans="103:127" s="1" customFormat="1" ht="20" customHeight="1">
      <c r="CY154" s="15"/>
      <c r="CZ154" s="15"/>
      <c r="DA154" s="15"/>
      <c r="DB154" s="15"/>
      <c r="DC154" s="15"/>
      <c r="DD154" s="15"/>
      <c r="DE154" s="18"/>
      <c r="DF154" s="18"/>
      <c r="DG154" s="18"/>
      <c r="DH154" s="18"/>
      <c r="DO154" s="8"/>
      <c r="DP154" s="8"/>
      <c r="DQ154" s="8"/>
      <c r="DR154" s="8"/>
      <c r="DS154" s="8"/>
      <c r="DT154" s="8"/>
      <c r="DU154" s="8"/>
      <c r="DV154" s="8"/>
      <c r="DW154" s="8"/>
    </row>
    <row r="155" spans="103:127" s="1" customFormat="1" ht="20" customHeight="1">
      <c r="CY155" s="15"/>
      <c r="CZ155" s="15"/>
      <c r="DA155" s="15"/>
      <c r="DB155" s="15"/>
      <c r="DC155" s="15"/>
      <c r="DD155" s="15"/>
      <c r="DE155" s="18"/>
      <c r="DF155" s="18"/>
      <c r="DG155" s="18"/>
      <c r="DH155" s="18"/>
      <c r="DO155" s="8"/>
      <c r="DP155" s="8"/>
      <c r="DQ155" s="8"/>
      <c r="DR155" s="8"/>
      <c r="DS155" s="8"/>
      <c r="DT155" s="8"/>
      <c r="DU155" s="8"/>
      <c r="DV155" s="8"/>
      <c r="DW155" s="8"/>
    </row>
    <row r="156" spans="103:127" s="1" customFormat="1" ht="20" customHeight="1">
      <c r="CY156" s="15"/>
      <c r="CZ156" s="15"/>
      <c r="DA156" s="15"/>
      <c r="DB156" s="15"/>
      <c r="DC156" s="15"/>
      <c r="DD156" s="15"/>
      <c r="DE156" s="18"/>
      <c r="DF156" s="18"/>
      <c r="DG156" s="18"/>
      <c r="DH156" s="18"/>
      <c r="DO156" s="8"/>
      <c r="DP156" s="8"/>
      <c r="DQ156" s="8"/>
      <c r="DR156" s="8"/>
      <c r="DS156" s="8"/>
      <c r="DT156" s="8"/>
      <c r="DU156" s="8"/>
      <c r="DV156" s="8"/>
      <c r="DW156" s="8"/>
    </row>
    <row r="157" spans="103:127" s="1" customFormat="1" ht="20" customHeight="1">
      <c r="CY157" s="15"/>
      <c r="CZ157" s="15"/>
      <c r="DA157" s="15"/>
      <c r="DB157" s="15"/>
      <c r="DC157" s="15"/>
      <c r="DD157" s="15"/>
      <c r="DE157" s="18"/>
      <c r="DF157" s="18"/>
      <c r="DG157" s="18"/>
      <c r="DH157" s="18"/>
      <c r="DO157" s="8"/>
      <c r="DP157" s="8"/>
      <c r="DQ157" s="8"/>
      <c r="DR157" s="8"/>
      <c r="DS157" s="8"/>
      <c r="DT157" s="8"/>
      <c r="DU157" s="8"/>
      <c r="DV157" s="8"/>
      <c r="DW157" s="8"/>
    </row>
    <row r="158" spans="103:127" s="1" customFormat="1" ht="20" customHeight="1">
      <c r="CY158" s="15"/>
      <c r="CZ158" s="15"/>
      <c r="DA158" s="15"/>
      <c r="DB158" s="15"/>
      <c r="DC158" s="15"/>
      <c r="DD158" s="15"/>
      <c r="DE158" s="18"/>
      <c r="DF158" s="18"/>
      <c r="DG158" s="18"/>
      <c r="DH158" s="18"/>
      <c r="DO158" s="8"/>
      <c r="DP158" s="8"/>
      <c r="DQ158" s="8"/>
      <c r="DR158" s="8"/>
      <c r="DS158" s="8"/>
      <c r="DT158" s="8"/>
      <c r="DU158" s="8"/>
      <c r="DV158" s="8"/>
      <c r="DW158" s="8"/>
    </row>
    <row r="159" spans="103:127" s="1" customFormat="1" ht="20" customHeight="1">
      <c r="CY159" s="15"/>
      <c r="CZ159" s="15"/>
      <c r="DA159" s="15"/>
      <c r="DB159" s="15"/>
      <c r="DC159" s="15"/>
      <c r="DD159" s="15"/>
      <c r="DE159" s="18"/>
      <c r="DF159" s="18"/>
      <c r="DG159" s="18"/>
      <c r="DH159" s="18"/>
      <c r="DO159" s="8"/>
      <c r="DP159" s="8"/>
      <c r="DQ159" s="8"/>
      <c r="DR159" s="8"/>
      <c r="DS159" s="8"/>
      <c r="DT159" s="8"/>
      <c r="DU159" s="8"/>
      <c r="DV159" s="8"/>
      <c r="DW159" s="8"/>
    </row>
    <row r="160" spans="103:127" s="1" customFormat="1" ht="20" customHeight="1">
      <c r="CY160" s="15"/>
      <c r="CZ160" s="15"/>
      <c r="DA160" s="15"/>
      <c r="DB160" s="15"/>
      <c r="DC160" s="15"/>
      <c r="DD160" s="15"/>
      <c r="DE160" s="18"/>
      <c r="DF160" s="18"/>
      <c r="DG160" s="18"/>
      <c r="DH160" s="18"/>
      <c r="DO160" s="8"/>
      <c r="DP160" s="8"/>
      <c r="DQ160" s="8"/>
      <c r="DR160" s="8"/>
      <c r="DS160" s="8"/>
      <c r="DT160" s="8"/>
      <c r="DU160" s="8"/>
      <c r="DV160" s="8"/>
      <c r="DW160" s="8"/>
    </row>
    <row r="161" spans="4:8" ht="20" customHeight="1">
      <c r="D161" s="1"/>
      <c r="E161" s="1"/>
      <c r="F161" s="1"/>
      <c r="G161" s="1"/>
      <c r="H161" s="1"/>
    </row>
    <row r="162" spans="4:8" ht="20" customHeight="1">
      <c r="D162" s="1"/>
      <c r="E162" s="1"/>
      <c r="F162" s="1"/>
      <c r="G162" s="1"/>
      <c r="H162" s="1"/>
    </row>
    <row r="163" spans="4:8" ht="20" customHeight="1">
      <c r="D163" s="1"/>
      <c r="E163" s="1"/>
      <c r="F163" s="1"/>
      <c r="G163" s="1"/>
      <c r="H163" s="1"/>
    </row>
    <row r="164" spans="4:8" ht="20" customHeight="1">
      <c r="D164" s="1"/>
      <c r="E164" s="1"/>
      <c r="F164" s="1"/>
      <c r="G164" s="1"/>
      <c r="H164" s="1"/>
    </row>
    <row r="165" spans="4:8" ht="20" customHeight="1">
      <c r="D165" s="1"/>
      <c r="E165" s="1"/>
      <c r="F165" s="1"/>
      <c r="G165" s="1"/>
      <c r="H165" s="1"/>
    </row>
    <row r="166" spans="4:8" ht="20" customHeight="1">
      <c r="D166" s="1"/>
      <c r="E166" s="1"/>
      <c r="F166" s="1"/>
      <c r="G166" s="1"/>
      <c r="H166" s="1"/>
    </row>
    <row r="167" spans="4:8" ht="20" customHeight="1">
      <c r="D167" s="1"/>
      <c r="E167" s="1"/>
      <c r="F167" s="1"/>
      <c r="G167" s="1"/>
      <c r="H167" s="1"/>
    </row>
    <row r="168" spans="4:8" ht="20" customHeight="1">
      <c r="D168" s="1"/>
      <c r="E168" s="1"/>
      <c r="F168" s="1"/>
      <c r="G168" s="1"/>
      <c r="H168" s="1"/>
    </row>
    <row r="169" spans="4:8" ht="20" customHeight="1">
      <c r="D169" s="1"/>
      <c r="E169" s="1"/>
      <c r="F169" s="1"/>
      <c r="G169" s="1"/>
      <c r="H169" s="1"/>
    </row>
    <row r="170" spans="4:8" ht="20" customHeight="1">
      <c r="G170" s="6"/>
    </row>
    <row r="171" spans="4:8" ht="20" customHeight="1">
      <c r="G171" s="6"/>
    </row>
    <row r="172" spans="4:8" ht="20" customHeight="1">
      <c r="G172" s="6"/>
    </row>
    <row r="173" spans="4:8" ht="20" customHeight="1">
      <c r="G173" s="6"/>
    </row>
    <row r="174" spans="4:8" ht="20" customHeight="1">
      <c r="G174" s="6"/>
    </row>
    <row r="175" spans="4:8" ht="20" customHeight="1">
      <c r="G175" s="6"/>
    </row>
    <row r="176" spans="4:8" ht="20" customHeight="1">
      <c r="G176" s="6"/>
    </row>
    <row r="177" spans="7:7" ht="20" customHeight="1">
      <c r="G177" s="6"/>
    </row>
    <row r="178" spans="7:7" ht="20" customHeight="1">
      <c r="G178" s="6"/>
    </row>
    <row r="179" spans="7:7" ht="20" customHeight="1">
      <c r="G179" s="6"/>
    </row>
    <row r="180" spans="7:7" ht="20" customHeight="1">
      <c r="G180" s="6"/>
    </row>
    <row r="181" spans="7:7" ht="20" customHeight="1">
      <c r="G181" s="6"/>
    </row>
    <row r="182" spans="7:7" ht="20" customHeight="1">
      <c r="G182" s="6"/>
    </row>
    <row r="183" spans="7:7" ht="20" customHeight="1">
      <c r="G183" s="6"/>
    </row>
    <row r="184" spans="7:7" ht="20" customHeight="1">
      <c r="G184" s="6"/>
    </row>
    <row r="185" spans="7:7" ht="20" customHeight="1">
      <c r="G185" s="6"/>
    </row>
    <row r="186" spans="7:7" ht="20" customHeight="1">
      <c r="G186" s="6"/>
    </row>
    <row r="187" spans="7:7" ht="20" customHeight="1">
      <c r="G187" s="6"/>
    </row>
    <row r="188" spans="7:7" ht="20" customHeight="1">
      <c r="G188" s="6"/>
    </row>
    <row r="189" spans="7:7" ht="20" customHeight="1">
      <c r="G189" s="6"/>
    </row>
    <row r="190" spans="7:7" ht="20" customHeight="1">
      <c r="G190" s="6"/>
    </row>
    <row r="191" spans="7:7" ht="20" customHeight="1">
      <c r="G191" s="6"/>
    </row>
    <row r="192" spans="7:7" ht="20" customHeight="1">
      <c r="G192" s="6"/>
    </row>
    <row r="193" spans="7:7" ht="20" customHeight="1">
      <c r="G193" s="6"/>
    </row>
    <row r="194" spans="7:7" ht="20" customHeight="1">
      <c r="G194" s="6"/>
    </row>
    <row r="195" spans="7:7" ht="20" customHeight="1">
      <c r="G195" s="6"/>
    </row>
    <row r="196" spans="7:7" ht="20" customHeight="1">
      <c r="G196" s="6"/>
    </row>
    <row r="197" spans="7:7" ht="20" customHeight="1">
      <c r="G197" s="6"/>
    </row>
    <row r="198" spans="7:7" ht="20" customHeight="1">
      <c r="G198" s="6"/>
    </row>
    <row r="199" spans="7:7" ht="20" customHeight="1">
      <c r="G199" s="6"/>
    </row>
    <row r="200" spans="7:7" ht="20" customHeight="1">
      <c r="G200" s="6"/>
    </row>
    <row r="201" spans="7:7" ht="20" customHeight="1">
      <c r="G201" s="6"/>
    </row>
    <row r="202" spans="7:7" ht="20" customHeight="1">
      <c r="G202" s="6"/>
    </row>
    <row r="203" spans="7:7" ht="20" customHeight="1">
      <c r="G203" s="6"/>
    </row>
    <row r="204" spans="7:7" ht="20" customHeight="1">
      <c r="G204" s="6"/>
    </row>
    <row r="205" spans="7:7" ht="20" customHeight="1">
      <c r="G205" s="6"/>
    </row>
    <row r="206" spans="7:7" ht="20" customHeight="1">
      <c r="G206" s="6"/>
    </row>
    <row r="207" spans="7:7" ht="20" customHeight="1">
      <c r="G207" s="6"/>
    </row>
    <row r="208" spans="7:7" ht="20" customHeight="1">
      <c r="G208" s="6"/>
    </row>
    <row r="209" spans="7:7" ht="20" customHeight="1">
      <c r="G209" s="6"/>
    </row>
    <row r="210" spans="7:7" ht="20" customHeight="1">
      <c r="G210" s="6"/>
    </row>
    <row r="211" spans="7:7" ht="20" customHeight="1">
      <c r="G211" s="6"/>
    </row>
    <row r="212" spans="7:7" ht="20" customHeight="1">
      <c r="G212" s="6"/>
    </row>
    <row r="213" spans="7:7" ht="20" customHeight="1">
      <c r="G213" s="6"/>
    </row>
    <row r="214" spans="7:7" ht="20" customHeight="1">
      <c r="G214" s="6"/>
    </row>
    <row r="215" spans="7:7" ht="20" customHeight="1">
      <c r="G215" s="6"/>
    </row>
    <row r="216" spans="7:7" ht="20" customHeight="1">
      <c r="G216" s="6"/>
    </row>
    <row r="217" spans="7:7" ht="20" customHeight="1">
      <c r="G217" s="6"/>
    </row>
    <row r="218" spans="7:7" ht="20" customHeight="1">
      <c r="G218" s="6"/>
    </row>
    <row r="219" spans="7:7" ht="20" customHeight="1">
      <c r="G219" s="6"/>
    </row>
    <row r="220" spans="7:7" ht="20" customHeight="1">
      <c r="G220" s="6"/>
    </row>
    <row r="221" spans="7:7" ht="20" customHeight="1">
      <c r="G221" s="6"/>
    </row>
    <row r="222" spans="7:7" ht="20" customHeight="1">
      <c r="G222" s="6"/>
    </row>
    <row r="223" spans="7:7" ht="20" customHeight="1">
      <c r="G223" s="6"/>
    </row>
    <row r="224" spans="7:7" ht="20" customHeight="1">
      <c r="G224" s="6"/>
    </row>
    <row r="225" spans="7:7" ht="20" customHeight="1">
      <c r="G225" s="6"/>
    </row>
    <row r="226" spans="7:7" ht="20" customHeight="1">
      <c r="G226" s="6"/>
    </row>
    <row r="227" spans="7:7" ht="20" customHeight="1">
      <c r="G227" s="6"/>
    </row>
    <row r="228" spans="7:7" ht="20" customHeight="1">
      <c r="G228" s="6"/>
    </row>
    <row r="229" spans="7:7" ht="20" customHeight="1">
      <c r="G229" s="6"/>
    </row>
    <row r="230" spans="7:7" ht="20" customHeight="1">
      <c r="G230" s="6"/>
    </row>
    <row r="231" spans="7:7" ht="20" customHeight="1">
      <c r="G231" s="6"/>
    </row>
    <row r="232" spans="7:7" ht="20" customHeight="1">
      <c r="G232" s="6"/>
    </row>
    <row r="233" spans="7:7" ht="20" customHeight="1">
      <c r="G233" s="6"/>
    </row>
    <row r="234" spans="7:7" ht="20" customHeight="1">
      <c r="G234" s="6"/>
    </row>
    <row r="235" spans="7:7" ht="20" customHeight="1">
      <c r="G235" s="6"/>
    </row>
    <row r="236" spans="7:7" ht="20" customHeight="1">
      <c r="G236" s="6"/>
    </row>
    <row r="237" spans="7:7" ht="20" customHeight="1">
      <c r="G237" s="6"/>
    </row>
    <row r="238" spans="7:7" ht="20" customHeight="1">
      <c r="G238" s="6"/>
    </row>
    <row r="239" spans="7:7" ht="20" customHeight="1">
      <c r="G239" s="6"/>
    </row>
    <row r="240" spans="7:7" ht="20" customHeight="1">
      <c r="G240" s="6"/>
    </row>
    <row r="241" spans="7:7" ht="20" customHeight="1">
      <c r="G241" s="6"/>
    </row>
    <row r="242" spans="7:7" ht="20" customHeight="1">
      <c r="G242" s="6"/>
    </row>
    <row r="243" spans="7:7" ht="20" customHeight="1">
      <c r="G243" s="6"/>
    </row>
    <row r="244" spans="7:7" ht="20" customHeight="1">
      <c r="G244" s="6"/>
    </row>
    <row r="245" spans="7:7" ht="20" customHeight="1">
      <c r="G245" s="6"/>
    </row>
    <row r="246" spans="7:7" ht="20" customHeight="1">
      <c r="G246" s="6"/>
    </row>
    <row r="247" spans="7:7" ht="20" customHeight="1">
      <c r="G247" s="6"/>
    </row>
    <row r="248" spans="7:7" ht="20" customHeight="1">
      <c r="G248" s="6"/>
    </row>
    <row r="249" spans="7:7" ht="20" customHeight="1">
      <c r="G249" s="6"/>
    </row>
    <row r="250" spans="7:7" ht="20" customHeight="1">
      <c r="G250" s="6"/>
    </row>
    <row r="251" spans="7:7" ht="20" customHeight="1">
      <c r="G251" s="6"/>
    </row>
    <row r="252" spans="7:7" ht="20" customHeight="1">
      <c r="G252" s="6"/>
    </row>
    <row r="253" spans="7:7" ht="20" customHeight="1">
      <c r="G253" s="6"/>
    </row>
    <row r="254" spans="7:7" ht="20" customHeight="1">
      <c r="G254" s="6"/>
    </row>
    <row r="255" spans="7:7" ht="20" customHeight="1">
      <c r="G255" s="6"/>
    </row>
    <row r="256" spans="7:7" ht="20" customHeight="1">
      <c r="G256" s="6"/>
    </row>
    <row r="257" spans="7:7" ht="20" customHeight="1">
      <c r="G257" s="6"/>
    </row>
    <row r="258" spans="7:7" ht="20" customHeight="1">
      <c r="G258" s="6"/>
    </row>
    <row r="259" spans="7:7" ht="20" customHeight="1">
      <c r="G259" s="6"/>
    </row>
    <row r="260" spans="7:7" ht="20" customHeight="1">
      <c r="G260" s="6"/>
    </row>
    <row r="261" spans="7:7" ht="20" customHeight="1">
      <c r="G261" s="6"/>
    </row>
    <row r="262" spans="7:7" ht="20" customHeight="1">
      <c r="G262" s="6"/>
    </row>
    <row r="263" spans="7:7" ht="20" customHeight="1">
      <c r="G263" s="6"/>
    </row>
    <row r="264" spans="7:7" ht="20" customHeight="1">
      <c r="G264" s="6"/>
    </row>
    <row r="265" spans="7:7" ht="20" customHeight="1">
      <c r="G265" s="6"/>
    </row>
    <row r="266" spans="7:7" ht="20" customHeight="1">
      <c r="G266" s="6"/>
    </row>
    <row r="267" spans="7:7" ht="20" customHeight="1">
      <c r="G267" s="6"/>
    </row>
    <row r="268" spans="7:7" ht="20" customHeight="1">
      <c r="G268" s="6"/>
    </row>
    <row r="269" spans="7:7" ht="20" customHeight="1">
      <c r="G269" s="6"/>
    </row>
    <row r="270" spans="7:7" ht="20" customHeight="1">
      <c r="G270" s="6"/>
    </row>
    <row r="271" spans="7:7" ht="20" customHeight="1">
      <c r="G271" s="6"/>
    </row>
    <row r="272" spans="7:7" ht="20" customHeight="1">
      <c r="G272" s="6"/>
    </row>
    <row r="273" spans="7:7" ht="20" customHeight="1">
      <c r="G273" s="6"/>
    </row>
    <row r="274" spans="7:7" ht="20" customHeight="1">
      <c r="G274" s="6"/>
    </row>
    <row r="275" spans="7:7" ht="20" customHeight="1">
      <c r="G275" s="6"/>
    </row>
    <row r="276" spans="7:7" ht="20" customHeight="1">
      <c r="G276" s="6"/>
    </row>
    <row r="277" spans="7:7" ht="20" customHeight="1">
      <c r="G277" s="6"/>
    </row>
    <row r="278" spans="7:7" ht="20" customHeight="1">
      <c r="G278" s="6"/>
    </row>
    <row r="279" spans="7:7" ht="20" customHeight="1">
      <c r="G279" s="6"/>
    </row>
    <row r="280" spans="7:7" ht="20" customHeight="1">
      <c r="G280" s="6"/>
    </row>
    <row r="281" spans="7:7" ht="20" customHeight="1">
      <c r="G281" s="6"/>
    </row>
    <row r="282" spans="7:7" ht="20" customHeight="1">
      <c r="G282" s="6"/>
    </row>
    <row r="283" spans="7:7" ht="20" customHeight="1">
      <c r="G283" s="6"/>
    </row>
    <row r="284" spans="7:7" ht="20" customHeight="1">
      <c r="G284" s="6"/>
    </row>
    <row r="285" spans="7:7" ht="20" customHeight="1">
      <c r="G285" s="6"/>
    </row>
    <row r="286" spans="7:7" ht="20" customHeight="1">
      <c r="G286" s="6"/>
    </row>
    <row r="287" spans="7:7" ht="20" customHeight="1">
      <c r="G287" s="6"/>
    </row>
    <row r="288" spans="7:7" ht="20" customHeight="1">
      <c r="G288" s="6"/>
    </row>
    <row r="289" spans="7:7" ht="20" customHeight="1">
      <c r="G289" s="6"/>
    </row>
    <row r="290" spans="7:7" ht="20" customHeight="1">
      <c r="G290" s="6"/>
    </row>
    <row r="291" spans="7:7" ht="20" customHeight="1">
      <c r="G291" s="6"/>
    </row>
    <row r="292" spans="7:7" ht="20" customHeight="1">
      <c r="G292" s="6"/>
    </row>
    <row r="293" spans="7:7" ht="20" customHeight="1">
      <c r="G293" s="6"/>
    </row>
    <row r="294" spans="7:7" ht="20" customHeight="1">
      <c r="G294" s="6"/>
    </row>
    <row r="295" spans="7:7" ht="20" customHeight="1">
      <c r="G295" s="6"/>
    </row>
    <row r="296" spans="7:7" ht="20" customHeight="1">
      <c r="G296" s="6"/>
    </row>
    <row r="297" spans="7:7" ht="20" customHeight="1">
      <c r="G297" s="6"/>
    </row>
    <row r="298" spans="7:7" ht="20" customHeight="1">
      <c r="G298" s="6"/>
    </row>
    <row r="299" spans="7:7" ht="20" customHeight="1">
      <c r="G299" s="6"/>
    </row>
    <row r="300" spans="7:7" ht="20" customHeight="1">
      <c r="G300" s="6"/>
    </row>
    <row r="301" spans="7:7" ht="20" customHeight="1">
      <c r="G301" s="6"/>
    </row>
    <row r="302" spans="7:7" ht="20" customHeight="1">
      <c r="G302" s="6"/>
    </row>
    <row r="303" spans="7:7" ht="20" customHeight="1">
      <c r="G303" s="6"/>
    </row>
    <row r="304" spans="7:7" ht="20" customHeight="1">
      <c r="G304" s="6"/>
    </row>
    <row r="305" spans="7:7" ht="20" customHeight="1">
      <c r="G305" s="6"/>
    </row>
    <row r="306" spans="7:7" ht="20" customHeight="1">
      <c r="G306" s="6"/>
    </row>
    <row r="307" spans="7:7" ht="20" customHeight="1">
      <c r="G307" s="6"/>
    </row>
    <row r="308" spans="7:7" ht="20" customHeight="1">
      <c r="G308" s="6"/>
    </row>
    <row r="309" spans="7:7" ht="20" customHeight="1">
      <c r="G309" s="6"/>
    </row>
    <row r="310" spans="7:7" ht="20" customHeight="1">
      <c r="G310" s="6"/>
    </row>
    <row r="311" spans="7:7" ht="20" customHeight="1">
      <c r="G311" s="6"/>
    </row>
    <row r="312" spans="7:7" ht="20" customHeight="1">
      <c r="G312" s="6"/>
    </row>
    <row r="313" spans="7:7" ht="20" customHeight="1">
      <c r="G313" s="6"/>
    </row>
    <row r="314" spans="7:7" ht="20" customHeight="1">
      <c r="G314" s="6"/>
    </row>
    <row r="315" spans="7:7" ht="20" customHeight="1">
      <c r="G315" s="6"/>
    </row>
    <row r="316" spans="7:7" ht="20" customHeight="1">
      <c r="G316" s="6"/>
    </row>
    <row r="317" spans="7:7" ht="20" customHeight="1">
      <c r="G317" s="6"/>
    </row>
    <row r="318" spans="7:7" ht="20" customHeight="1">
      <c r="G318" s="6"/>
    </row>
    <row r="319" spans="7:7" ht="20" customHeight="1">
      <c r="G319" s="6"/>
    </row>
    <row r="320" spans="7:7" ht="20" customHeight="1">
      <c r="G320" s="6"/>
    </row>
  </sheetData>
  <sortState xmlns:xlrd2="http://schemas.microsoft.com/office/spreadsheetml/2017/richdata2" ref="E73:E101">
    <sortCondition ref="E73:E101"/>
  </sortState>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40B1E-7862-3341-A74D-36006636A87B}">
  <dimension ref="A1:A5"/>
  <sheetViews>
    <sheetView workbookViewId="0">
      <selection activeCell="A9" sqref="A9"/>
    </sheetView>
  </sheetViews>
  <sheetFormatPr baseColWidth="10" defaultRowHeight="15"/>
  <sheetData>
    <row r="1" spans="1:1">
      <c r="A1" t="s">
        <v>496</v>
      </c>
    </row>
    <row r="3" spans="1:1">
      <c r="A3" t="s">
        <v>497</v>
      </c>
    </row>
    <row r="5" spans="1:1">
      <c r="A5" t="s">
        <v>498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96244-3083-4044-BFC2-ED2E04BD448C}">
  <dimension ref="A1:F143"/>
  <sheetViews>
    <sheetView zoomScale="130" zoomScaleNormal="130" workbookViewId="0">
      <selection sqref="A1:F1"/>
    </sheetView>
  </sheetViews>
  <sheetFormatPr baseColWidth="10" defaultRowHeight="15"/>
  <cols>
    <col min="1" max="1" width="41.33203125" customWidth="1"/>
  </cols>
  <sheetData>
    <row r="1" spans="1:6" ht="141" customHeight="1">
      <c r="A1" s="23" t="s">
        <v>480</v>
      </c>
      <c r="B1" s="23"/>
      <c r="C1" s="23"/>
      <c r="D1" s="23"/>
      <c r="E1" s="23"/>
      <c r="F1" s="23"/>
    </row>
    <row r="2" spans="1:6" ht="19" customHeight="1">
      <c r="A2" s="1" t="s">
        <v>285</v>
      </c>
      <c r="B2" t="s">
        <v>378</v>
      </c>
    </row>
    <row r="3" spans="1:6" ht="19" customHeight="1">
      <c r="A3" s="1" t="s">
        <v>10</v>
      </c>
      <c r="B3" s="11" t="s">
        <v>356</v>
      </c>
    </row>
    <row r="4" spans="1:6" ht="19" customHeight="1">
      <c r="A4" s="1" t="s">
        <v>481</v>
      </c>
      <c r="B4" t="s">
        <v>355</v>
      </c>
    </row>
    <row r="5" spans="1:6" ht="19" customHeight="1">
      <c r="A5" s="14" t="s">
        <v>164</v>
      </c>
      <c r="B5" t="s">
        <v>354</v>
      </c>
    </row>
    <row r="6" spans="1:6" ht="19" customHeight="1">
      <c r="A6" s="14" t="s">
        <v>165</v>
      </c>
      <c r="B6" t="s">
        <v>353</v>
      </c>
    </row>
    <row r="7" spans="1:6" ht="19" customHeight="1">
      <c r="A7" s="14" t="s">
        <v>286</v>
      </c>
      <c r="B7" t="s">
        <v>352</v>
      </c>
    </row>
    <row r="8" spans="1:6" ht="19" customHeight="1">
      <c r="A8" s="10" t="s">
        <v>62</v>
      </c>
      <c r="B8" t="s">
        <v>351</v>
      </c>
    </row>
    <row r="9" spans="1:6" ht="19" customHeight="1">
      <c r="A9" s="10" t="s">
        <v>63</v>
      </c>
      <c r="B9" t="s">
        <v>350</v>
      </c>
    </row>
    <row r="10" spans="1:6" ht="19" customHeight="1">
      <c r="A10" s="1" t="s">
        <v>64</v>
      </c>
      <c r="B10" t="s">
        <v>349</v>
      </c>
    </row>
    <row r="11" spans="1:6" ht="19" customHeight="1">
      <c r="A11" s="1" t="s">
        <v>48</v>
      </c>
      <c r="B11" t="s">
        <v>348</v>
      </c>
    </row>
    <row r="12" spans="1:6" ht="19" customHeight="1">
      <c r="A12" s="1" t="s">
        <v>47</v>
      </c>
      <c r="B12" t="s">
        <v>347</v>
      </c>
    </row>
    <row r="13" spans="1:6" ht="19" customHeight="1">
      <c r="A13" s="1" t="s">
        <v>65</v>
      </c>
      <c r="B13" t="s">
        <v>346</v>
      </c>
    </row>
    <row r="14" spans="1:6" ht="19" customHeight="1">
      <c r="A14" s="1" t="s">
        <v>66</v>
      </c>
      <c r="B14" t="s">
        <v>345</v>
      </c>
    </row>
    <row r="15" spans="1:6" ht="19" customHeight="1">
      <c r="A15" s="1" t="s">
        <v>67</v>
      </c>
      <c r="B15" t="s">
        <v>344</v>
      </c>
    </row>
    <row r="16" spans="1:6" ht="19" customHeight="1">
      <c r="A16" s="1" t="s">
        <v>8</v>
      </c>
      <c r="B16" t="s">
        <v>343</v>
      </c>
    </row>
    <row r="17" spans="1:2" ht="19" customHeight="1">
      <c r="A17" s="1" t="s">
        <v>68</v>
      </c>
      <c r="B17" t="s">
        <v>342</v>
      </c>
    </row>
    <row r="18" spans="1:2" ht="19" customHeight="1">
      <c r="A18" s="1" t="s">
        <v>294</v>
      </c>
      <c r="B18" t="s">
        <v>341</v>
      </c>
    </row>
    <row r="19" spans="1:2" ht="19" customHeight="1">
      <c r="A19" s="1" t="s">
        <v>295</v>
      </c>
      <c r="B19" t="s">
        <v>340</v>
      </c>
    </row>
    <row r="20" spans="1:2" ht="19" customHeight="1">
      <c r="A20" s="1" t="s">
        <v>155</v>
      </c>
      <c r="B20" t="s">
        <v>339</v>
      </c>
    </row>
    <row r="21" spans="1:2" ht="19" customHeight="1">
      <c r="A21" s="1" t="s">
        <v>193</v>
      </c>
      <c r="B21" t="s">
        <v>483</v>
      </c>
    </row>
    <row r="22" spans="1:2" ht="19" customHeight="1">
      <c r="A22" s="1" t="s">
        <v>69</v>
      </c>
      <c r="B22" t="s">
        <v>338</v>
      </c>
    </row>
    <row r="23" spans="1:2" ht="19" customHeight="1">
      <c r="A23" s="1" t="s">
        <v>70</v>
      </c>
      <c r="B23" t="s">
        <v>337</v>
      </c>
    </row>
    <row r="24" spans="1:2" ht="19" customHeight="1">
      <c r="A24" s="1" t="s">
        <v>71</v>
      </c>
      <c r="B24" t="s">
        <v>336</v>
      </c>
    </row>
    <row r="25" spans="1:2" ht="19" customHeight="1">
      <c r="A25" s="1" t="s">
        <v>287</v>
      </c>
      <c r="B25" t="s">
        <v>446</v>
      </c>
    </row>
    <row r="26" spans="1:2" ht="19" customHeight="1">
      <c r="A26" s="8" t="s">
        <v>159</v>
      </c>
      <c r="B26" t="s">
        <v>335</v>
      </c>
    </row>
    <row r="27" spans="1:2" ht="19" customHeight="1">
      <c r="A27" s="1" t="s">
        <v>160</v>
      </c>
      <c r="B27" t="s">
        <v>334</v>
      </c>
    </row>
    <row r="28" spans="1:2" ht="19" customHeight="1">
      <c r="A28" s="1" t="s">
        <v>151</v>
      </c>
      <c r="B28" t="s">
        <v>333</v>
      </c>
    </row>
    <row r="29" spans="1:2" ht="19" customHeight="1">
      <c r="A29" s="1" t="s">
        <v>152</v>
      </c>
      <c r="B29" t="s">
        <v>332</v>
      </c>
    </row>
    <row r="30" spans="1:2" ht="19" customHeight="1">
      <c r="A30" s="1" t="s">
        <v>153</v>
      </c>
      <c r="B30" t="s">
        <v>331</v>
      </c>
    </row>
    <row r="31" spans="1:2" ht="19" customHeight="1">
      <c r="A31" s="1" t="s">
        <v>154</v>
      </c>
      <c r="B31" t="s">
        <v>330</v>
      </c>
    </row>
    <row r="32" spans="1:2" ht="19" customHeight="1">
      <c r="A32" s="1" t="s">
        <v>161</v>
      </c>
      <c r="B32" t="s">
        <v>329</v>
      </c>
    </row>
    <row r="33" spans="1:2" ht="19" customHeight="1">
      <c r="A33" s="1" t="s">
        <v>162</v>
      </c>
      <c r="B33" t="s">
        <v>328</v>
      </c>
    </row>
    <row r="34" spans="1:2" ht="19" customHeight="1">
      <c r="A34" s="1" t="s">
        <v>163</v>
      </c>
      <c r="B34" t="s">
        <v>327</v>
      </c>
    </row>
    <row r="35" spans="1:2" ht="19" customHeight="1">
      <c r="A35" s="1" t="s">
        <v>476</v>
      </c>
      <c r="B35" t="s">
        <v>477</v>
      </c>
    </row>
    <row r="36" spans="1:2" ht="19" customHeight="1">
      <c r="A36" s="1" t="s">
        <v>479</v>
      </c>
      <c r="B36" t="s">
        <v>482</v>
      </c>
    </row>
    <row r="37" spans="1:2" ht="19" customHeight="1">
      <c r="A37" s="1" t="s">
        <v>104</v>
      </c>
      <c r="B37" t="s">
        <v>326</v>
      </c>
    </row>
    <row r="38" spans="1:2" ht="19" customHeight="1">
      <c r="A38" s="1" t="s">
        <v>105</v>
      </c>
      <c r="B38" t="s">
        <v>325</v>
      </c>
    </row>
    <row r="39" spans="1:2" ht="19" customHeight="1">
      <c r="A39" s="1" t="s">
        <v>106</v>
      </c>
      <c r="B39" t="s">
        <v>324</v>
      </c>
    </row>
    <row r="40" spans="1:2" ht="19" customHeight="1">
      <c r="A40" s="1" t="s">
        <v>107</v>
      </c>
      <c r="B40" t="s">
        <v>323</v>
      </c>
    </row>
    <row r="41" spans="1:2" ht="19" customHeight="1">
      <c r="A41" s="1" t="s">
        <v>108</v>
      </c>
      <c r="B41" t="s">
        <v>322</v>
      </c>
    </row>
    <row r="42" spans="1:2" ht="19" customHeight="1">
      <c r="A42" s="1" t="s">
        <v>109</v>
      </c>
      <c r="B42" t="s">
        <v>321</v>
      </c>
    </row>
    <row r="43" spans="1:2" ht="19" customHeight="1">
      <c r="A43" s="1" t="s">
        <v>110</v>
      </c>
      <c r="B43" t="s">
        <v>320</v>
      </c>
    </row>
    <row r="44" spans="1:2" ht="19" customHeight="1">
      <c r="A44" s="1" t="s">
        <v>111</v>
      </c>
      <c r="B44" t="s">
        <v>319</v>
      </c>
    </row>
    <row r="45" spans="1:2" ht="19" customHeight="1">
      <c r="A45" s="1" t="s">
        <v>112</v>
      </c>
      <c r="B45" t="s">
        <v>318</v>
      </c>
    </row>
    <row r="46" spans="1:2" ht="19" customHeight="1">
      <c r="A46" s="1" t="s">
        <v>113</v>
      </c>
      <c r="B46" t="s">
        <v>317</v>
      </c>
    </row>
    <row r="47" spans="1:2" ht="19" customHeight="1">
      <c r="A47" s="1" t="s">
        <v>114</v>
      </c>
      <c r="B47" t="s">
        <v>316</v>
      </c>
    </row>
    <row r="48" spans="1:2" ht="19" customHeight="1">
      <c r="A48" s="1" t="s">
        <v>115</v>
      </c>
      <c r="B48" t="s">
        <v>315</v>
      </c>
    </row>
    <row r="49" spans="1:2" ht="19" customHeight="1">
      <c r="A49" s="1" t="s">
        <v>116</v>
      </c>
      <c r="B49" t="s">
        <v>314</v>
      </c>
    </row>
    <row r="50" spans="1:2" ht="19" customHeight="1">
      <c r="A50" s="1" t="s">
        <v>117</v>
      </c>
      <c r="B50" t="s">
        <v>313</v>
      </c>
    </row>
    <row r="51" spans="1:2" ht="19" customHeight="1">
      <c r="A51" s="1" t="s">
        <v>118</v>
      </c>
      <c r="B51" t="s">
        <v>312</v>
      </c>
    </row>
    <row r="52" spans="1:2" ht="19" customHeight="1">
      <c r="A52" s="1" t="s">
        <v>119</v>
      </c>
      <c r="B52" t="s">
        <v>311</v>
      </c>
    </row>
    <row r="53" spans="1:2" ht="19" customHeight="1">
      <c r="A53" s="1" t="s">
        <v>120</v>
      </c>
      <c r="B53" t="s">
        <v>310</v>
      </c>
    </row>
    <row r="54" spans="1:2" ht="19" customHeight="1">
      <c r="A54" s="1" t="s">
        <v>121</v>
      </c>
      <c r="B54" t="s">
        <v>309</v>
      </c>
    </row>
    <row r="55" spans="1:2" ht="19" customHeight="1">
      <c r="A55" s="1" t="s">
        <v>122</v>
      </c>
      <c r="B55" t="s">
        <v>308</v>
      </c>
    </row>
    <row r="56" spans="1:2" ht="19" customHeight="1">
      <c r="A56" s="1" t="s">
        <v>123</v>
      </c>
      <c r="B56" t="s">
        <v>307</v>
      </c>
    </row>
    <row r="57" spans="1:2" ht="19" customHeight="1">
      <c r="A57" s="1" t="s">
        <v>124</v>
      </c>
      <c r="B57" t="s">
        <v>306</v>
      </c>
    </row>
    <row r="58" spans="1:2" ht="19" customHeight="1">
      <c r="A58" s="1" t="s">
        <v>125</v>
      </c>
      <c r="B58" t="s">
        <v>305</v>
      </c>
    </row>
    <row r="59" spans="1:2" ht="19" customHeight="1">
      <c r="A59" s="1" t="s">
        <v>126</v>
      </c>
      <c r="B59" t="s">
        <v>304</v>
      </c>
    </row>
    <row r="60" spans="1:2" ht="19" customHeight="1">
      <c r="A60" s="1" t="s">
        <v>127</v>
      </c>
      <c r="B60" t="s">
        <v>303</v>
      </c>
    </row>
    <row r="61" spans="1:2" ht="19" customHeight="1">
      <c r="A61" s="1" t="s">
        <v>128</v>
      </c>
      <c r="B61" t="s">
        <v>302</v>
      </c>
    </row>
    <row r="62" spans="1:2" ht="19" customHeight="1">
      <c r="A62" s="1" t="s">
        <v>129</v>
      </c>
      <c r="B62" t="s">
        <v>301</v>
      </c>
    </row>
    <row r="63" spans="1:2" ht="19" customHeight="1">
      <c r="A63" s="1" t="s">
        <v>130</v>
      </c>
      <c r="B63" t="s">
        <v>300</v>
      </c>
    </row>
    <row r="64" spans="1:2" ht="19" customHeight="1">
      <c r="A64" s="1" t="s">
        <v>131</v>
      </c>
      <c r="B64" t="s">
        <v>299</v>
      </c>
    </row>
    <row r="65" spans="1:2" ht="19" customHeight="1">
      <c r="A65" s="1" t="s">
        <v>132</v>
      </c>
      <c r="B65" t="s">
        <v>298</v>
      </c>
    </row>
    <row r="66" spans="1:2" ht="19" customHeight="1">
      <c r="A66" s="1" t="s">
        <v>133</v>
      </c>
      <c r="B66" t="s">
        <v>357</v>
      </c>
    </row>
    <row r="67" spans="1:2" ht="19" customHeight="1">
      <c r="A67" s="1" t="s">
        <v>134</v>
      </c>
      <c r="B67" t="s">
        <v>358</v>
      </c>
    </row>
    <row r="68" spans="1:2" ht="19" customHeight="1">
      <c r="A68" s="1" t="s">
        <v>135</v>
      </c>
      <c r="B68" t="s">
        <v>359</v>
      </c>
    </row>
    <row r="69" spans="1:2" ht="19" customHeight="1">
      <c r="A69" s="1" t="s">
        <v>136</v>
      </c>
      <c r="B69" t="s">
        <v>360</v>
      </c>
    </row>
    <row r="70" spans="1:2" ht="19" customHeight="1">
      <c r="A70" s="1" t="s">
        <v>137</v>
      </c>
      <c r="B70" t="s">
        <v>361</v>
      </c>
    </row>
    <row r="71" spans="1:2" ht="19" customHeight="1">
      <c r="A71" s="1" t="s">
        <v>138</v>
      </c>
      <c r="B71" t="s">
        <v>362</v>
      </c>
    </row>
    <row r="72" spans="1:2" ht="19" customHeight="1">
      <c r="A72" s="1" t="s">
        <v>139</v>
      </c>
      <c r="B72" t="s">
        <v>363</v>
      </c>
    </row>
    <row r="73" spans="1:2" ht="19" customHeight="1">
      <c r="A73" s="1" t="s">
        <v>140</v>
      </c>
      <c r="B73" t="s">
        <v>364</v>
      </c>
    </row>
    <row r="74" spans="1:2" ht="19" customHeight="1">
      <c r="A74" s="1" t="s">
        <v>141</v>
      </c>
      <c r="B74" t="s">
        <v>365</v>
      </c>
    </row>
    <row r="75" spans="1:2" ht="19" customHeight="1">
      <c r="A75" s="1" t="s">
        <v>142</v>
      </c>
      <c r="B75" t="s">
        <v>366</v>
      </c>
    </row>
    <row r="76" spans="1:2" ht="19" customHeight="1">
      <c r="A76" s="1" t="s">
        <v>143</v>
      </c>
      <c r="B76" t="s">
        <v>367</v>
      </c>
    </row>
    <row r="77" spans="1:2" ht="19" customHeight="1">
      <c r="A77" s="1" t="s">
        <v>144</v>
      </c>
      <c r="B77" t="s">
        <v>368</v>
      </c>
    </row>
    <row r="78" spans="1:2" ht="19" customHeight="1">
      <c r="A78" s="1" t="s">
        <v>145</v>
      </c>
      <c r="B78" t="s">
        <v>369</v>
      </c>
    </row>
    <row r="79" spans="1:2" ht="19" customHeight="1">
      <c r="A79" s="1" t="s">
        <v>146</v>
      </c>
      <c r="B79" t="s">
        <v>370</v>
      </c>
    </row>
    <row r="80" spans="1:2" ht="19" customHeight="1">
      <c r="A80" s="8" t="s">
        <v>82</v>
      </c>
      <c r="B80" t="s">
        <v>371</v>
      </c>
    </row>
    <row r="81" spans="1:2" ht="19" customHeight="1">
      <c r="A81" s="8" t="s">
        <v>478</v>
      </c>
      <c r="B81" t="s">
        <v>484</v>
      </c>
    </row>
    <row r="82" spans="1:2" ht="19" customHeight="1">
      <c r="A82" s="1" t="s">
        <v>98</v>
      </c>
      <c r="B82" t="s">
        <v>372</v>
      </c>
    </row>
    <row r="83" spans="1:2" ht="19" customHeight="1">
      <c r="A83" s="8" t="s">
        <v>81</v>
      </c>
      <c r="B83" t="s">
        <v>373</v>
      </c>
    </row>
    <row r="84" spans="1:2" ht="19" customHeight="1">
      <c r="A84" s="8" t="s">
        <v>86</v>
      </c>
      <c r="B84" t="s">
        <v>374</v>
      </c>
    </row>
    <row r="85" spans="1:2" ht="19" customHeight="1">
      <c r="A85" s="1" t="s">
        <v>93</v>
      </c>
      <c r="B85" t="s">
        <v>375</v>
      </c>
    </row>
    <row r="86" spans="1:2" ht="19" customHeight="1">
      <c r="A86" s="1" t="s">
        <v>94</v>
      </c>
      <c r="B86" t="s">
        <v>376</v>
      </c>
    </row>
    <row r="87" spans="1:2" ht="19" customHeight="1">
      <c r="A87" s="1" t="s">
        <v>95</v>
      </c>
      <c r="B87" t="s">
        <v>377</v>
      </c>
    </row>
    <row r="88" spans="1:2" ht="19" customHeight="1">
      <c r="A88" s="1" t="s">
        <v>89</v>
      </c>
      <c r="B88" t="s">
        <v>379</v>
      </c>
    </row>
    <row r="89" spans="1:2" ht="19" customHeight="1">
      <c r="A89" s="8" t="s">
        <v>91</v>
      </c>
      <c r="B89" t="s">
        <v>380</v>
      </c>
    </row>
    <row r="90" spans="1:2" ht="19" customHeight="1">
      <c r="A90" s="1" t="s">
        <v>90</v>
      </c>
      <c r="B90" t="s">
        <v>381</v>
      </c>
    </row>
    <row r="91" spans="1:2" ht="19" customHeight="1">
      <c r="A91" s="2" t="s">
        <v>92</v>
      </c>
      <c r="B91" t="s">
        <v>485</v>
      </c>
    </row>
    <row r="92" spans="1:2" ht="19" customHeight="1">
      <c r="A92" s="12" t="s">
        <v>201</v>
      </c>
      <c r="B92" t="s">
        <v>383</v>
      </c>
    </row>
    <row r="93" spans="1:2" ht="19" customHeight="1">
      <c r="A93" s="12" t="s">
        <v>202</v>
      </c>
      <c r="B93" t="s">
        <v>384</v>
      </c>
    </row>
    <row r="94" spans="1:2" ht="19" customHeight="1">
      <c r="A94" s="8" t="s">
        <v>194</v>
      </c>
      <c r="B94" t="s">
        <v>385</v>
      </c>
    </row>
    <row r="95" spans="1:2" ht="19" customHeight="1">
      <c r="A95" s="8" t="s">
        <v>391</v>
      </c>
      <c r="B95" t="s">
        <v>390</v>
      </c>
    </row>
    <row r="96" spans="1:2" ht="19" customHeight="1">
      <c r="A96" s="8" t="s">
        <v>252</v>
      </c>
      <c r="B96" t="s">
        <v>386</v>
      </c>
    </row>
    <row r="97" spans="1:2" ht="19" customHeight="1">
      <c r="A97" s="8" t="s">
        <v>195</v>
      </c>
      <c r="B97" t="s">
        <v>387</v>
      </c>
    </row>
    <row r="98" spans="1:2" ht="19" customHeight="1">
      <c r="A98" s="8" t="s">
        <v>196</v>
      </c>
      <c r="B98" t="s">
        <v>388</v>
      </c>
    </row>
    <row r="99" spans="1:2" ht="19" customHeight="1">
      <c r="A99" s="8" t="s">
        <v>197</v>
      </c>
      <c r="B99" t="s">
        <v>389</v>
      </c>
    </row>
    <row r="100" spans="1:2" ht="19" customHeight="1">
      <c r="A100" s="8" t="s">
        <v>421</v>
      </c>
      <c r="B100" t="s">
        <v>429</v>
      </c>
    </row>
    <row r="101" spans="1:2" ht="19" customHeight="1">
      <c r="A101" s="8" t="s">
        <v>422</v>
      </c>
      <c r="B101" t="s">
        <v>430</v>
      </c>
    </row>
    <row r="102" spans="1:2" ht="19" customHeight="1">
      <c r="A102" s="8" t="s">
        <v>423</v>
      </c>
      <c r="B102" t="s">
        <v>431</v>
      </c>
    </row>
    <row r="103" spans="1:2" ht="19" customHeight="1">
      <c r="A103" s="8" t="s">
        <v>424</v>
      </c>
      <c r="B103" t="s">
        <v>432</v>
      </c>
    </row>
    <row r="104" spans="1:2" ht="19" customHeight="1">
      <c r="A104" s="13" t="s">
        <v>420</v>
      </c>
      <c r="B104" t="s">
        <v>444</v>
      </c>
    </row>
    <row r="105" spans="1:2" ht="19" customHeight="1">
      <c r="A105" s="13" t="s">
        <v>419</v>
      </c>
      <c r="B105" t="s">
        <v>445</v>
      </c>
    </row>
    <row r="106" spans="1:2" ht="19" customHeight="1">
      <c r="A106" s="13" t="s">
        <v>440</v>
      </c>
      <c r="B106" t="s">
        <v>436</v>
      </c>
    </row>
    <row r="107" spans="1:2" ht="19" customHeight="1">
      <c r="A107" s="13" t="s">
        <v>441</v>
      </c>
      <c r="B107" t="s">
        <v>437</v>
      </c>
    </row>
    <row r="108" spans="1:2" ht="19" customHeight="1">
      <c r="A108" s="13" t="s">
        <v>442</v>
      </c>
      <c r="B108" t="s">
        <v>438</v>
      </c>
    </row>
    <row r="109" spans="1:2" ht="19" customHeight="1">
      <c r="A109" s="13" t="s">
        <v>443</v>
      </c>
      <c r="B109" t="s">
        <v>439</v>
      </c>
    </row>
    <row r="110" spans="1:2" ht="19" customHeight="1">
      <c r="A110" s="2" t="s">
        <v>425</v>
      </c>
      <c r="B110" t="s">
        <v>433</v>
      </c>
    </row>
    <row r="111" spans="1:2" ht="19" customHeight="1">
      <c r="A111" s="2" t="s">
        <v>426</v>
      </c>
      <c r="B111" t="s">
        <v>475</v>
      </c>
    </row>
    <row r="112" spans="1:2" ht="19" customHeight="1">
      <c r="A112" s="2" t="s">
        <v>427</v>
      </c>
      <c r="B112" t="s">
        <v>434</v>
      </c>
    </row>
    <row r="113" spans="1:2" ht="19" customHeight="1">
      <c r="A113" s="2" t="s">
        <v>428</v>
      </c>
      <c r="B113" t="s">
        <v>435</v>
      </c>
    </row>
    <row r="114" spans="1:2" ht="19" customHeight="1">
      <c r="A114" s="8" t="s">
        <v>253</v>
      </c>
      <c r="B114" t="s">
        <v>393</v>
      </c>
    </row>
    <row r="115" spans="1:2" ht="19" customHeight="1">
      <c r="A115" s="8" t="s">
        <v>254</v>
      </c>
      <c r="B115" t="s">
        <v>394</v>
      </c>
    </row>
    <row r="116" spans="1:2" ht="19" customHeight="1">
      <c r="A116" s="8" t="s">
        <v>255</v>
      </c>
      <c r="B116" t="s">
        <v>407</v>
      </c>
    </row>
    <row r="117" spans="1:2" ht="19" customHeight="1">
      <c r="A117" s="8" t="s">
        <v>256</v>
      </c>
      <c r="B117" t="s">
        <v>408</v>
      </c>
    </row>
    <row r="118" spans="1:2" ht="19" customHeight="1">
      <c r="A118" s="8" t="s">
        <v>257</v>
      </c>
      <c r="B118" t="s">
        <v>395</v>
      </c>
    </row>
    <row r="119" spans="1:2" ht="19" customHeight="1">
      <c r="A119" s="8" t="s">
        <v>258</v>
      </c>
      <c r="B119" t="s">
        <v>396</v>
      </c>
    </row>
    <row r="120" spans="1:2" ht="19" customHeight="1">
      <c r="A120" s="8" t="s">
        <v>259</v>
      </c>
      <c r="B120" t="s">
        <v>397</v>
      </c>
    </row>
    <row r="121" spans="1:2" ht="19" customHeight="1">
      <c r="A121" s="8" t="s">
        <v>260</v>
      </c>
      <c r="B121" t="s">
        <v>398</v>
      </c>
    </row>
    <row r="122" spans="1:2" ht="19" customHeight="1">
      <c r="A122" s="8" t="s">
        <v>261</v>
      </c>
      <c r="B122" t="s">
        <v>399</v>
      </c>
    </row>
    <row r="123" spans="1:2" ht="19" customHeight="1">
      <c r="A123" s="8" t="s">
        <v>262</v>
      </c>
      <c r="B123" t="s">
        <v>400</v>
      </c>
    </row>
    <row r="124" spans="1:2" ht="19" customHeight="1">
      <c r="A124" s="8" t="s">
        <v>263</v>
      </c>
      <c r="B124" t="s">
        <v>401</v>
      </c>
    </row>
    <row r="125" spans="1:2" ht="19" customHeight="1">
      <c r="A125" s="8" t="s">
        <v>264</v>
      </c>
      <c r="B125" t="s">
        <v>402</v>
      </c>
    </row>
    <row r="126" spans="1:2" ht="19" customHeight="1">
      <c r="A126" s="8" t="s">
        <v>265</v>
      </c>
      <c r="B126" t="s">
        <v>403</v>
      </c>
    </row>
    <row r="127" spans="1:2" ht="19" customHeight="1">
      <c r="A127" s="8" t="s">
        <v>266</v>
      </c>
      <c r="B127" t="s">
        <v>404</v>
      </c>
    </row>
    <row r="128" spans="1:2" ht="19" customHeight="1">
      <c r="A128" s="8" t="s">
        <v>490</v>
      </c>
      <c r="B128" t="s">
        <v>495</v>
      </c>
    </row>
    <row r="129" spans="1:2" ht="19" customHeight="1">
      <c r="A129" s="8" t="s">
        <v>267</v>
      </c>
      <c r="B129" t="s">
        <v>405</v>
      </c>
    </row>
    <row r="130" spans="1:2" ht="19" customHeight="1">
      <c r="A130" s="8" t="s">
        <v>268</v>
      </c>
      <c r="B130" t="s">
        <v>406</v>
      </c>
    </row>
    <row r="131" spans="1:2" ht="19" customHeight="1">
      <c r="A131" s="8" t="s">
        <v>453</v>
      </c>
      <c r="B131" t="s">
        <v>458</v>
      </c>
    </row>
    <row r="132" spans="1:2" ht="19" customHeight="1">
      <c r="A132" s="8" t="s">
        <v>452</v>
      </c>
      <c r="B132" t="s">
        <v>459</v>
      </c>
    </row>
    <row r="133" spans="1:2" ht="19" customHeight="1">
      <c r="A133" s="8" t="s">
        <v>451</v>
      </c>
      <c r="B133" t="s">
        <v>460</v>
      </c>
    </row>
    <row r="134" spans="1:2" ht="19" customHeight="1">
      <c r="A134" s="8" t="s">
        <v>471</v>
      </c>
      <c r="B134" t="s">
        <v>461</v>
      </c>
    </row>
    <row r="135" spans="1:2" ht="19" customHeight="1">
      <c r="A135" s="8" t="s">
        <v>449</v>
      </c>
      <c r="B135" t="s">
        <v>462</v>
      </c>
    </row>
    <row r="136" spans="1:2" ht="19" customHeight="1">
      <c r="A136" s="8" t="s">
        <v>472</v>
      </c>
      <c r="B136" t="s">
        <v>463</v>
      </c>
    </row>
    <row r="137" spans="1:2" ht="19" customHeight="1">
      <c r="A137" s="8" t="s">
        <v>473</v>
      </c>
      <c r="B137" t="s">
        <v>464</v>
      </c>
    </row>
    <row r="138" spans="1:2" ht="19" customHeight="1">
      <c r="A138" s="8" t="s">
        <v>450</v>
      </c>
      <c r="B138" t="s">
        <v>465</v>
      </c>
    </row>
    <row r="139" spans="1:2" ht="19" customHeight="1">
      <c r="A139" s="8" t="s">
        <v>474</v>
      </c>
      <c r="B139" t="s">
        <v>466</v>
      </c>
    </row>
    <row r="140" spans="1:2" ht="19" customHeight="1">
      <c r="A140" s="8" t="s">
        <v>454</v>
      </c>
      <c r="B140" t="s">
        <v>467</v>
      </c>
    </row>
    <row r="141" spans="1:2" ht="19" customHeight="1">
      <c r="A141" s="8" t="s">
        <v>455</v>
      </c>
      <c r="B141" t="s">
        <v>468</v>
      </c>
    </row>
    <row r="142" spans="1:2" ht="19" customHeight="1">
      <c r="A142" s="8" t="s">
        <v>456</v>
      </c>
      <c r="B142" t="s">
        <v>469</v>
      </c>
    </row>
    <row r="143" spans="1:2" ht="19" customHeight="1">
      <c r="A143" s="8" t="s">
        <v>457</v>
      </c>
      <c r="B143" t="s">
        <v>470</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HENGH_House_Data</vt:lpstr>
      <vt:lpstr>Sheet1</vt:lpstr>
      <vt:lpstr>ReadMe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2018-02-12T16:34:44Z</dcterms:created>
  <dcterms:modified xsi:type="dcterms:W3CDTF">2023-11-07T17:10:08Z</dcterms:modified>
</cp:coreProperties>
</file>